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81901\Desktop\"/>
    </mc:Choice>
  </mc:AlternateContent>
  <xr:revisionPtr revIDLastSave="0" documentId="13_ncr:1_{54F2959F-1197-4A84-866E-087E190A557E}" xr6:coauthVersionLast="47" xr6:coauthVersionMax="47" xr10:uidLastSave="{00000000-0000-0000-0000-000000000000}"/>
  <bookViews>
    <workbookView xWindow="-108" yWindow="-108" windowWidth="23256" windowHeight="12456" xr2:uid="{C9828CE2-8599-4EDC-920C-4F2FC888D105}"/>
  </bookViews>
  <sheets>
    <sheet name="申込書" sheetId="1" r:id="rId1"/>
    <sheet name="参加者名簿" sheetId="2" r:id="rId2"/>
  </sheets>
  <definedNames>
    <definedName name="_xlnm.Print_Area" localSheetId="1">参加者名簿!$B$1:$F$67</definedName>
    <definedName name="_xlnm.Print_Area" localSheetId="0">申込書!$C$1:$N$32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2" l="1"/>
  <c r="F64" i="2" l="1"/>
  <c r="F65" i="2"/>
  <c r="F66" i="2"/>
  <c r="F67" i="2"/>
  <c r="G63" i="2"/>
  <c r="F63" i="2"/>
  <c r="A63" i="2"/>
  <c r="G62" i="2"/>
  <c r="F62" i="2"/>
  <c r="A62" i="2"/>
  <c r="G61" i="2"/>
  <c r="F61" i="2"/>
  <c r="A61" i="2"/>
  <c r="G60" i="2"/>
  <c r="F60" i="2"/>
  <c r="A60" i="2"/>
  <c r="G59" i="2"/>
  <c r="F59" i="2"/>
  <c r="A59" i="2"/>
  <c r="G58" i="2"/>
  <c r="F58" i="2"/>
  <c r="A58" i="2"/>
  <c r="G57" i="2"/>
  <c r="F57" i="2"/>
  <c r="A57" i="2"/>
  <c r="G56" i="2"/>
  <c r="F56" i="2"/>
  <c r="A56" i="2"/>
  <c r="G55" i="2"/>
  <c r="F55" i="2"/>
  <c r="A55" i="2"/>
  <c r="G54" i="2"/>
  <c r="F54" i="2"/>
  <c r="A54" i="2"/>
  <c r="G53" i="2"/>
  <c r="F53" i="2"/>
  <c r="A53" i="2"/>
  <c r="G52" i="2"/>
  <c r="F52" i="2"/>
  <c r="A52" i="2"/>
  <c r="G51" i="2"/>
  <c r="F51" i="2"/>
  <c r="A51" i="2"/>
  <c r="G50" i="2"/>
  <c r="F50" i="2"/>
  <c r="A50" i="2"/>
  <c r="G49" i="2"/>
  <c r="F49" i="2"/>
  <c r="A49" i="2"/>
  <c r="G48" i="2"/>
  <c r="F48" i="2"/>
  <c r="A48" i="2"/>
  <c r="G47" i="2"/>
  <c r="F47" i="2"/>
  <c r="A47" i="2"/>
  <c r="G46" i="2"/>
  <c r="F46" i="2"/>
  <c r="A46" i="2"/>
  <c r="G45" i="2"/>
  <c r="F45" i="2"/>
  <c r="A45" i="2"/>
  <c r="G44" i="2"/>
  <c r="F44" i="2"/>
  <c r="A44" i="2"/>
  <c r="G43" i="2"/>
  <c r="F43" i="2"/>
  <c r="A43" i="2"/>
  <c r="G42" i="2"/>
  <c r="F42" i="2"/>
  <c r="A42" i="2"/>
  <c r="G41" i="2"/>
  <c r="F41" i="2"/>
  <c r="A41" i="2"/>
  <c r="G40" i="2"/>
  <c r="F40" i="2"/>
  <c r="A40" i="2"/>
  <c r="G39" i="2"/>
  <c r="F39" i="2"/>
  <c r="A39" i="2"/>
  <c r="G38" i="2"/>
  <c r="F38" i="2"/>
  <c r="A38" i="2"/>
  <c r="G37" i="2"/>
  <c r="F37" i="2"/>
  <c r="A37" i="2"/>
  <c r="G36" i="2"/>
  <c r="F36" i="2"/>
  <c r="A36" i="2"/>
  <c r="G35" i="2"/>
  <c r="F35" i="2"/>
  <c r="A35" i="2"/>
  <c r="G34" i="2"/>
  <c r="F34" i="2"/>
  <c r="A34" i="2"/>
  <c r="G33" i="2"/>
  <c r="F33" i="2"/>
  <c r="A33" i="2"/>
  <c r="G32" i="2"/>
  <c r="F32" i="2"/>
  <c r="A32" i="2"/>
  <c r="G31" i="2"/>
  <c r="F31" i="2"/>
  <c r="A31" i="2"/>
  <c r="G30" i="2"/>
  <c r="F30" i="2"/>
  <c r="A30" i="2"/>
  <c r="G29" i="2"/>
  <c r="F29" i="2"/>
  <c r="A29" i="2"/>
  <c r="G28" i="2"/>
  <c r="F28" i="2"/>
  <c r="A28" i="2"/>
  <c r="G27" i="2"/>
  <c r="F27" i="2"/>
  <c r="A27" i="2"/>
  <c r="G26" i="2"/>
  <c r="F26" i="2"/>
  <c r="A26" i="2"/>
  <c r="G25" i="2"/>
  <c r="F25" i="2"/>
  <c r="A25" i="2"/>
  <c r="G24" i="2"/>
  <c r="F24" i="2"/>
  <c r="A24" i="2"/>
  <c r="G23" i="2"/>
  <c r="F23" i="2"/>
  <c r="A23" i="2"/>
  <c r="G22" i="2"/>
  <c r="F22" i="2"/>
  <c r="A22" i="2"/>
  <c r="G21" i="2"/>
  <c r="F21" i="2"/>
  <c r="A21" i="2"/>
  <c r="G20" i="2"/>
  <c r="F20" i="2"/>
  <c r="A20" i="2"/>
  <c r="G19" i="2"/>
  <c r="F19" i="2"/>
  <c r="A19" i="2"/>
  <c r="G18" i="2"/>
  <c r="F18" i="2"/>
  <c r="A18" i="2"/>
  <c r="G17" i="2"/>
  <c r="F17" i="2"/>
  <c r="A17" i="2"/>
  <c r="G16" i="2"/>
  <c r="F16" i="2"/>
  <c r="A16" i="2"/>
  <c r="G15" i="2"/>
  <c r="F15" i="2"/>
  <c r="A15" i="2"/>
  <c r="G14" i="2"/>
  <c r="F14" i="2"/>
  <c r="A14" i="2"/>
  <c r="S5" i="1"/>
  <c r="T5" i="1" s="1"/>
  <c r="Q5" i="1"/>
  <c r="R5" i="1" s="1"/>
  <c r="H13" i="1" l="1"/>
  <c r="L13" i="1" s="1"/>
  <c r="H14" i="1"/>
  <c r="L14" i="1" s="1"/>
  <c r="H15" i="1"/>
  <c r="L15" i="1" s="1"/>
  <c r="H17" i="1"/>
  <c r="L17" i="1" s="1"/>
  <c r="H12" i="1"/>
  <c r="H16" i="1"/>
  <c r="L16" i="1" s="1"/>
  <c r="A13" i="2"/>
  <c r="U5" i="1"/>
  <c r="L12" i="1" l="1"/>
  <c r="J18" i="1" s="1"/>
  <c r="H18" i="1"/>
</calcChain>
</file>

<file path=xl/sharedStrings.xml><?xml version="1.0" encoding="utf-8"?>
<sst xmlns="http://schemas.openxmlformats.org/spreadsheetml/2006/main" count="143" uniqueCount="94">
  <si>
    <t>教 室 名</t>
    <rPh sb="0" eb="1">
      <t>キョウ</t>
    </rPh>
    <rPh sb="2" eb="3">
      <t>シツ</t>
    </rPh>
    <rPh sb="4" eb="5">
      <t>メイ</t>
    </rPh>
    <phoneticPr fontId="5"/>
  </si>
  <si>
    <t>住　　所</t>
    <rPh sb="0" eb="1">
      <t>ジュウ</t>
    </rPh>
    <rPh sb="3" eb="4">
      <t>ショ</t>
    </rPh>
    <phoneticPr fontId="5"/>
  </si>
  <si>
    <t>〒</t>
    <phoneticPr fontId="5"/>
  </si>
  <si>
    <t>県</t>
    <rPh sb="0" eb="1">
      <t>ケン</t>
    </rPh>
    <phoneticPr fontId="5"/>
  </si>
  <si>
    <t>代表者名</t>
    <rPh sb="0" eb="3">
      <t>ダイヒョウシャ</t>
    </rPh>
    <rPh sb="3" eb="4">
      <t>メイ</t>
    </rPh>
    <phoneticPr fontId="5"/>
  </si>
  <si>
    <t>ＴＥＬ</t>
    <phoneticPr fontId="5"/>
  </si>
  <si>
    <t>参加部門</t>
    <rPh sb="0" eb="2">
      <t>サンカ</t>
    </rPh>
    <rPh sb="2" eb="4">
      <t>ブモン</t>
    </rPh>
    <phoneticPr fontId="5"/>
  </si>
  <si>
    <t>人　数</t>
    <rPh sb="0" eb="1">
      <t>ヒト</t>
    </rPh>
    <rPh sb="2" eb="3">
      <t>スウ</t>
    </rPh>
    <phoneticPr fontId="5"/>
  </si>
  <si>
    <t>金　額</t>
    <rPh sb="0" eb="1">
      <t>キン</t>
    </rPh>
    <rPh sb="2" eb="3">
      <t>ガク</t>
    </rPh>
    <phoneticPr fontId="5"/>
  </si>
  <si>
    <t xml:space="preserve"> 名</t>
    <rPh sb="1" eb="2">
      <t>メイ</t>
    </rPh>
    <phoneticPr fontId="5"/>
  </si>
  <si>
    <t>×   3,000円</t>
    <rPh sb="9" eb="10">
      <t>エン</t>
    </rPh>
    <phoneticPr fontId="5"/>
  </si>
  <si>
    <t>円</t>
    <rPh sb="0" eb="1">
      <t>エン</t>
    </rPh>
    <phoneticPr fontId="5"/>
  </si>
  <si>
    <t xml:space="preserve"> 名</t>
    <phoneticPr fontId="5"/>
  </si>
  <si>
    <t xml:space="preserve"> 名</t>
    <rPh sb="1" eb="2">
      <t>ナ</t>
    </rPh>
    <phoneticPr fontId="5"/>
  </si>
  <si>
    <t>　&lt;送金先&gt;　口座名：中部カップ実行委員会</t>
    <rPh sb="2" eb="4">
      <t>ソウキン</t>
    </rPh>
    <rPh sb="4" eb="5">
      <t>サキ</t>
    </rPh>
    <rPh sb="7" eb="9">
      <t>コウザ</t>
    </rPh>
    <rPh sb="9" eb="10">
      <t>メイ</t>
    </rPh>
    <rPh sb="11" eb="13">
      <t>チュウブ</t>
    </rPh>
    <rPh sb="16" eb="18">
      <t>ジッコウ</t>
    </rPh>
    <rPh sb="18" eb="21">
      <t>イインカイ</t>
    </rPh>
    <phoneticPr fontId="5"/>
  </si>
  <si>
    <t>例</t>
    <rPh sb="0" eb="1">
      <t>レイ</t>
    </rPh>
    <phoneticPr fontId="5"/>
  </si>
  <si>
    <t>学　年
〈選択〉</t>
    <rPh sb="0" eb="1">
      <t>ガク</t>
    </rPh>
    <rPh sb="2" eb="3">
      <t>トシ</t>
    </rPh>
    <rPh sb="5" eb="7">
      <t>センタク</t>
    </rPh>
    <phoneticPr fontId="5"/>
  </si>
  <si>
    <t>人数</t>
    <rPh sb="0" eb="2">
      <t>ニンズウ</t>
    </rPh>
    <phoneticPr fontId="5"/>
  </si>
  <si>
    <t>N0.</t>
    <phoneticPr fontId="5"/>
  </si>
  <si>
    <t>学　年</t>
    <rPh sb="0" eb="1">
      <t>ガク</t>
    </rPh>
    <rPh sb="2" eb="3">
      <t>トシ</t>
    </rPh>
    <phoneticPr fontId="5"/>
  </si>
  <si>
    <t>参　加　部　門</t>
    <rPh sb="0" eb="1">
      <t>サン</t>
    </rPh>
    <rPh sb="2" eb="3">
      <t>カ</t>
    </rPh>
    <rPh sb="4" eb="5">
      <t>ブ</t>
    </rPh>
    <rPh sb="6" eb="7">
      <t>モン</t>
    </rPh>
    <phoneticPr fontId="5"/>
  </si>
  <si>
    <t>小１</t>
    <rPh sb="0" eb="1">
      <t>ショウ</t>
    </rPh>
    <phoneticPr fontId="5"/>
  </si>
  <si>
    <t>年少</t>
    <rPh sb="0" eb="2">
      <t>ネンショウ</t>
    </rPh>
    <phoneticPr fontId="5"/>
  </si>
  <si>
    <t>A</t>
    <phoneticPr fontId="5"/>
  </si>
  <si>
    <t>小３</t>
    <rPh sb="0" eb="1">
      <t>ショウ</t>
    </rPh>
    <phoneticPr fontId="5"/>
  </si>
  <si>
    <t>年中</t>
    <rPh sb="0" eb="2">
      <t>ネンチュウ</t>
    </rPh>
    <phoneticPr fontId="5"/>
  </si>
  <si>
    <t>小４</t>
    <rPh sb="0" eb="1">
      <t>ショウ</t>
    </rPh>
    <phoneticPr fontId="5"/>
  </si>
  <si>
    <t>年長</t>
    <rPh sb="0" eb="2">
      <t>ネンチョウ</t>
    </rPh>
    <phoneticPr fontId="5"/>
  </si>
  <si>
    <t>小２</t>
    <rPh sb="0" eb="1">
      <t>ショウ</t>
    </rPh>
    <phoneticPr fontId="5"/>
  </si>
  <si>
    <t>小６</t>
    <rPh sb="0" eb="1">
      <t>ショウ</t>
    </rPh>
    <phoneticPr fontId="5"/>
  </si>
  <si>
    <t>B</t>
    <phoneticPr fontId="5"/>
  </si>
  <si>
    <t>C</t>
    <phoneticPr fontId="5"/>
  </si>
  <si>
    <t>D</t>
    <phoneticPr fontId="5"/>
  </si>
  <si>
    <t>中１</t>
    <rPh sb="0" eb="1">
      <t>チュウ</t>
    </rPh>
    <phoneticPr fontId="5"/>
  </si>
  <si>
    <t>E</t>
    <phoneticPr fontId="5"/>
  </si>
  <si>
    <t>中２</t>
    <rPh sb="0" eb="1">
      <t>チュウ</t>
    </rPh>
    <phoneticPr fontId="5"/>
  </si>
  <si>
    <t>中３</t>
    <rPh sb="0" eb="1">
      <t>チュウ</t>
    </rPh>
    <phoneticPr fontId="5"/>
  </si>
  <si>
    <t>高１</t>
    <rPh sb="0" eb="1">
      <t>コウ</t>
    </rPh>
    <phoneticPr fontId="5"/>
  </si>
  <si>
    <t>F</t>
    <phoneticPr fontId="5"/>
  </si>
  <si>
    <t>高２</t>
    <rPh sb="0" eb="1">
      <t>コウ</t>
    </rPh>
    <phoneticPr fontId="5"/>
  </si>
  <si>
    <t>高３</t>
    <rPh sb="0" eb="1">
      <t>コウ</t>
    </rPh>
    <phoneticPr fontId="5"/>
  </si>
  <si>
    <t>大１</t>
    <rPh sb="0" eb="1">
      <t>ダイ</t>
    </rPh>
    <phoneticPr fontId="5"/>
  </si>
  <si>
    <t>大２</t>
    <rPh sb="0" eb="1">
      <t>ダイ</t>
    </rPh>
    <phoneticPr fontId="5"/>
  </si>
  <si>
    <t>大３</t>
    <rPh sb="0" eb="1">
      <t>ダイ</t>
    </rPh>
    <phoneticPr fontId="5"/>
  </si>
  <si>
    <t>大４</t>
    <rPh sb="0" eb="1">
      <t>ダイ</t>
    </rPh>
    <phoneticPr fontId="5"/>
  </si>
  <si>
    <t>一般</t>
    <rPh sb="0" eb="2">
      <t>イッパン</t>
    </rPh>
    <phoneticPr fontId="5"/>
  </si>
  <si>
    <t>氏名</t>
    <rPh sb="0" eb="2">
      <t>シメイ</t>
    </rPh>
    <phoneticPr fontId="8"/>
  </si>
  <si>
    <t>ちゅうぶ　たろう</t>
    <phoneticPr fontId="8"/>
  </si>
  <si>
    <t>中部　太郎</t>
    <rPh sb="0" eb="2">
      <t>チュウブ</t>
    </rPh>
    <rPh sb="3" eb="5">
      <t>タロウ</t>
    </rPh>
    <phoneticPr fontId="8"/>
  </si>
  <si>
    <t>ふりがな</t>
    <phoneticPr fontId="8"/>
  </si>
  <si>
    <t>そろばん・あんざん中部カップ２０２３参加者名簿</t>
    <rPh sb="9" eb="11">
      <t>チュウブ</t>
    </rPh>
    <rPh sb="18" eb="20">
      <t>サンカ</t>
    </rPh>
    <rPh sb="20" eb="21">
      <t>シャ</t>
    </rPh>
    <rPh sb="21" eb="23">
      <t>メイボ</t>
    </rPh>
    <phoneticPr fontId="5"/>
  </si>
  <si>
    <t xml:space="preserve"> Ｂ．小学４年生の部</t>
  </si>
  <si>
    <t xml:space="preserve"> Ａ．小学３年生以下の部</t>
  </si>
  <si>
    <t xml:space="preserve"> Ａ．小学３年生以下の部</t>
    <phoneticPr fontId="5"/>
  </si>
  <si>
    <t xml:space="preserve"> Ｂ．小学４年生の部</t>
    <phoneticPr fontId="8"/>
  </si>
  <si>
    <t>小５</t>
    <phoneticPr fontId="5"/>
  </si>
  <si>
    <t xml:space="preserve"> Ｃ．小学５年生の部</t>
  </si>
  <si>
    <t xml:space="preserve"> Ｃ．小学５年生の部</t>
    <phoneticPr fontId="8"/>
  </si>
  <si>
    <t xml:space="preserve"> Ｄ．小学６年生の部</t>
  </si>
  <si>
    <t xml:space="preserve"> Ｄ．小学６年生の部</t>
    <phoneticPr fontId="8"/>
  </si>
  <si>
    <t xml:space="preserve"> Ｅ．中学生の部</t>
    <rPh sb="3" eb="6">
      <t>チュウガクセイ</t>
    </rPh>
    <rPh sb="7" eb="8">
      <t>ブ</t>
    </rPh>
    <phoneticPr fontId="8"/>
  </si>
  <si>
    <t xml:space="preserve"> Ｆ．高校・一般の部</t>
    <rPh sb="3" eb="5">
      <t>コウコウ</t>
    </rPh>
    <rPh sb="6" eb="8">
      <t>イッパン</t>
    </rPh>
    <rPh sb="9" eb="10">
      <t>ブ</t>
    </rPh>
    <phoneticPr fontId="8"/>
  </si>
  <si>
    <t>← 苗字・名前の間は全角スペースを入れてください</t>
    <rPh sb="2" eb="4">
      <t>ミョウジ</t>
    </rPh>
    <rPh sb="5" eb="7">
      <t>ナマエ</t>
    </rPh>
    <rPh sb="8" eb="9">
      <t>アイダ</t>
    </rPh>
    <rPh sb="10" eb="12">
      <t>ゼンカク</t>
    </rPh>
    <rPh sb="17" eb="18">
      <t>イ</t>
    </rPh>
    <phoneticPr fontId="5"/>
  </si>
  <si>
    <t>そろばん・あんざん中部カップ２０２３ 申込書</t>
    <rPh sb="9" eb="11">
      <t>チュウブ</t>
    </rPh>
    <rPh sb="19" eb="21">
      <t>モウシコミ</t>
    </rPh>
    <rPh sb="21" eb="22">
      <t>カ</t>
    </rPh>
    <phoneticPr fontId="5"/>
  </si>
  <si>
    <t>◆入金について</t>
    <rPh sb="1" eb="3">
      <t>ニュウキン</t>
    </rPh>
    <phoneticPr fontId="2"/>
  </si>
  <si>
    <t>●上記の例に従い、氏名・ふりがな・学年を入力してください</t>
    <rPh sb="1" eb="3">
      <t>ジョウキ</t>
    </rPh>
    <rPh sb="4" eb="5">
      <t>レイ</t>
    </rPh>
    <rPh sb="6" eb="7">
      <t>シタガ</t>
    </rPh>
    <rPh sb="9" eb="11">
      <t>シメイ</t>
    </rPh>
    <rPh sb="17" eb="19">
      <t>ガクネン</t>
    </rPh>
    <rPh sb="20" eb="22">
      <t>ニュウリョク</t>
    </rPh>
    <phoneticPr fontId="5"/>
  </si>
  <si>
    <t>●学年は右下の矢印から選択してください　</t>
    <rPh sb="1" eb="3">
      <t>ガクネン</t>
    </rPh>
    <rPh sb="4" eb="6">
      <t>ミギシタ</t>
    </rPh>
    <rPh sb="7" eb="9">
      <t>ヤジルシ</t>
    </rPh>
    <rPh sb="11" eb="13">
      <t>センタク</t>
    </rPh>
    <phoneticPr fontId="5"/>
  </si>
  <si>
    <t>　学年を選択すると参加部門が自動的に入力されます</t>
    <rPh sb="1" eb="3">
      <t>ガクネン</t>
    </rPh>
    <rPh sb="4" eb="6">
      <t>センタク</t>
    </rPh>
    <rPh sb="9" eb="13">
      <t>サンカブモン</t>
    </rPh>
    <rPh sb="14" eb="17">
      <t>ジドウテキ</t>
    </rPh>
    <rPh sb="18" eb="20">
      <t>ニュウリョク</t>
    </rPh>
    <phoneticPr fontId="2"/>
  </si>
  <si>
    <t>●入力した氏名は名簿や賞状等に反映されます（特殊な漢字には対応できません）</t>
    <rPh sb="1" eb="3">
      <t>ニュウリョク</t>
    </rPh>
    <rPh sb="5" eb="7">
      <t>シメイ</t>
    </rPh>
    <rPh sb="8" eb="10">
      <t>メイボ</t>
    </rPh>
    <rPh sb="11" eb="13">
      <t>ショウジョウ</t>
    </rPh>
    <rPh sb="13" eb="14">
      <t>トウ</t>
    </rPh>
    <rPh sb="15" eb="17">
      <t>ハンエイ</t>
    </rPh>
    <rPh sb="22" eb="24">
      <t>トクシュ</t>
    </rPh>
    <rPh sb="25" eb="27">
      <t>カンジ</t>
    </rPh>
    <rPh sb="29" eb="31">
      <t>タイオウ</t>
    </rPh>
    <phoneticPr fontId="5"/>
  </si>
  <si>
    <r>
      <t>　</t>
    </r>
    <r>
      <rPr>
        <sz val="12"/>
        <color rgb="FFFF0000"/>
        <rFont val="ＭＳ ゴシック"/>
        <family val="3"/>
        <charset val="128"/>
      </rPr>
      <t>苗字と名前の間には全角スペースを入れてください</t>
    </r>
    <phoneticPr fontId="2"/>
  </si>
  <si>
    <t>※色付きセルへご入力ください</t>
    <rPh sb="1" eb="3">
      <t>イロツ</t>
    </rPh>
    <rPh sb="8" eb="10">
      <t>ニュウリョク</t>
    </rPh>
    <phoneticPr fontId="5"/>
  </si>
  <si>
    <r>
      <t>参加費及び大会運営・事務処理協力費は</t>
    </r>
    <r>
      <rPr>
        <b/>
        <sz val="14"/>
        <color rgb="FFFF0000"/>
        <rFont val="ＭＳ ゴシック"/>
        <family val="3"/>
        <charset val="128"/>
      </rPr>
      <t>受付完了メール受信後</t>
    </r>
    <r>
      <rPr>
        <sz val="14"/>
        <color rgb="FFFF0000"/>
        <rFont val="ＭＳ ゴシック"/>
        <family val="3"/>
        <charset val="128"/>
      </rPr>
      <t>に上記合計金額を</t>
    </r>
    <rPh sb="0" eb="3">
      <t>サンカヒ</t>
    </rPh>
    <rPh sb="3" eb="4">
      <t>オヨ</t>
    </rPh>
    <rPh sb="5" eb="9">
      <t>タイカイウンエイ</t>
    </rPh>
    <rPh sb="10" eb="17">
      <t>ジムショリキョウリョクヒ</t>
    </rPh>
    <rPh sb="18" eb="22">
      <t>ウケツケカンリョウ</t>
    </rPh>
    <rPh sb="25" eb="28">
      <t>ジュシンゴ</t>
    </rPh>
    <phoneticPr fontId="2"/>
  </si>
  <si>
    <t>※参加者名簿への氏名・学年の入力の際には間違えのないようご注意ください</t>
    <rPh sb="1" eb="4">
      <t>サンカシャ</t>
    </rPh>
    <rPh sb="4" eb="6">
      <t>メイボ</t>
    </rPh>
    <rPh sb="8" eb="10">
      <t>シメイ</t>
    </rPh>
    <rPh sb="11" eb="13">
      <t>ガクネン</t>
    </rPh>
    <rPh sb="14" eb="16">
      <t>ニュウリョク</t>
    </rPh>
    <rPh sb="17" eb="18">
      <t>サイ</t>
    </rPh>
    <rPh sb="20" eb="22">
      <t>マチガ</t>
    </rPh>
    <rPh sb="29" eb="31">
      <t>チュウイ</t>
    </rPh>
    <phoneticPr fontId="5"/>
  </si>
  <si>
    <t>　　　　　　　ゆうちょ銀行　普通　１２０４０－１５０３２１４１</t>
    <rPh sb="11" eb="13">
      <t>ギンコウ</t>
    </rPh>
    <rPh sb="14" eb="16">
      <t>フツウ</t>
    </rPh>
    <phoneticPr fontId="5"/>
  </si>
  <si>
    <t>●他金融機関からの振込口座番号</t>
    <rPh sb="1" eb="4">
      <t>タキンユウ</t>
    </rPh>
    <rPh sb="4" eb="6">
      <t>キカン</t>
    </rPh>
    <rPh sb="9" eb="10">
      <t>フ</t>
    </rPh>
    <rPh sb="10" eb="11">
      <t>コ</t>
    </rPh>
    <rPh sb="11" eb="15">
      <t>コウザバンゴウ</t>
    </rPh>
    <phoneticPr fontId="2"/>
  </si>
  <si>
    <t>下記の口座までご送金ください</t>
    <phoneticPr fontId="2"/>
  </si>
  <si>
    <t>メールアドレス</t>
    <phoneticPr fontId="5"/>
  </si>
  <si>
    <t>※下記のメールアドレスに，本エクセルファイルを添付してお申込みください</t>
    <rPh sb="1" eb="3">
      <t>カキ</t>
    </rPh>
    <rPh sb="13" eb="14">
      <t>ホン</t>
    </rPh>
    <phoneticPr fontId="5"/>
  </si>
  <si>
    <t>online.com@k-twonet.co.jp ＜事務局＞</t>
    <rPh sb="27" eb="30">
      <t>ジムキョク</t>
    </rPh>
    <phoneticPr fontId="5"/>
  </si>
  <si>
    <t>※振込手数料はお申込者の負担でお願いいたします</t>
    <rPh sb="1" eb="6">
      <t>フリコミテスウリョウ</t>
    </rPh>
    <rPh sb="8" eb="11">
      <t>モウシコミシャ</t>
    </rPh>
    <rPh sb="12" eb="14">
      <t>フタン</t>
    </rPh>
    <rPh sb="16" eb="17">
      <t>ネガ</t>
    </rPh>
    <phoneticPr fontId="2"/>
  </si>
  <si>
    <t>　二〇八（ニゼロハチ）店（２０８）　普通 １５０３２１４</t>
    <rPh sb="1" eb="2">
      <t>ニ</t>
    </rPh>
    <rPh sb="3" eb="4">
      <t>ハチ</t>
    </rPh>
    <rPh sb="11" eb="12">
      <t>テン</t>
    </rPh>
    <rPh sb="18" eb="20">
      <t>フツウ</t>
    </rPh>
    <phoneticPr fontId="2"/>
  </si>
  <si>
    <r>
      <rPr>
        <sz val="12"/>
        <color rgb="FF000000"/>
        <rFont val="ＭＳ ゴシック"/>
        <family val="3"/>
        <charset val="128"/>
      </rPr>
      <t>●</t>
    </r>
    <r>
      <rPr>
        <u/>
        <sz val="12"/>
        <color rgb="FF000000"/>
        <rFont val="ＭＳ ゴシック"/>
        <family val="3"/>
        <charset val="128"/>
      </rPr>
      <t>低学年から順に入力をお願いいたします</t>
    </r>
    <rPh sb="1" eb="4">
      <t>テイガクネン</t>
    </rPh>
    <rPh sb="6" eb="7">
      <t>ジュン</t>
    </rPh>
    <rPh sb="8" eb="10">
      <t>ニュウリョク</t>
    </rPh>
    <rPh sb="12" eb="13">
      <t>ネガ</t>
    </rPh>
    <phoneticPr fontId="2"/>
  </si>
  <si>
    <t>ボランティア委員</t>
    <rPh sb="6" eb="8">
      <t>イイン</t>
    </rPh>
    <phoneticPr fontId="2"/>
  </si>
  <si>
    <t>教室HPのURL</t>
    <rPh sb="0" eb="2">
      <t>キョウシツ</t>
    </rPh>
    <phoneticPr fontId="5"/>
  </si>
  <si>
    <t>← 数字,ハイフン(-)は全て半角でお願いします</t>
    <rPh sb="2" eb="3">
      <t>スウ</t>
    </rPh>
    <rPh sb="12" eb="13">
      <t>スベ</t>
    </rPh>
    <rPh sb="14" eb="16">
      <t>ハンカク</t>
    </rPh>
    <rPh sb="18" eb="19">
      <t>ネガ</t>
    </rPh>
    <phoneticPr fontId="5"/>
  </si>
  <si>
    <t>← 数字,ハイフン(-)は全て半角でお願いします</t>
    <rPh sb="2" eb="4">
      <t>スウジ</t>
    </rPh>
    <rPh sb="13" eb="14">
      <t>スベ</t>
    </rPh>
    <rPh sb="15" eb="17">
      <t>ハンカク</t>
    </rPh>
    <rPh sb="19" eb="20">
      <t>ネガ</t>
    </rPh>
    <phoneticPr fontId="5"/>
  </si>
  <si>
    <t>← 半角でお願いします</t>
    <rPh sb="2" eb="4">
      <t>ハンカク</t>
    </rPh>
    <rPh sb="6" eb="7">
      <t>ネガ</t>
    </rPh>
    <phoneticPr fontId="5"/>
  </si>
  <si>
    <t>← 金額は『大会運営・事務処理協力費』3,000円を含みます</t>
    <rPh sb="2" eb="4">
      <t>キンガク</t>
    </rPh>
    <rPh sb="6" eb="10">
      <t>タイカイウンエイ</t>
    </rPh>
    <rPh sb="11" eb="15">
      <t>ジムショリ</t>
    </rPh>
    <rPh sb="15" eb="18">
      <t>キョウリョクヒ</t>
    </rPh>
    <rPh sb="24" eb="25">
      <t>エン</t>
    </rPh>
    <rPh sb="26" eb="27">
      <t>フク</t>
    </rPh>
    <phoneticPr fontId="5"/>
  </si>
  <si>
    <t>← 教室HPがある方は入力してください（中部カップHPに掲載します）</t>
    <rPh sb="2" eb="4">
      <t>キョウシツ</t>
    </rPh>
    <rPh sb="9" eb="10">
      <t>カタ</t>
    </rPh>
    <rPh sb="11" eb="13">
      <t>ニュウリョク</t>
    </rPh>
    <rPh sb="20" eb="22">
      <t>チュウブ</t>
    </rPh>
    <rPh sb="28" eb="30">
      <t>ケイサイ</t>
    </rPh>
    <phoneticPr fontId="5"/>
  </si>
  <si>
    <t>← 人数は『参加者名簿』シートを入力すると自動的に反映されます</t>
    <rPh sb="2" eb="4">
      <t>ニンズウ</t>
    </rPh>
    <rPh sb="6" eb="9">
      <t>サンカシャ</t>
    </rPh>
    <rPh sb="9" eb="11">
      <t>メイボ</t>
    </rPh>
    <rPh sb="16" eb="18">
      <t>ニュウリョク</t>
    </rPh>
    <rPh sb="21" eb="24">
      <t>ジドウテキ</t>
    </rPh>
    <rPh sb="25" eb="27">
      <t>ハンエイ</t>
    </rPh>
    <phoneticPr fontId="5"/>
  </si>
  <si>
    <t>参加料</t>
    <rPh sb="0" eb="3">
      <t>サンカリョウ</t>
    </rPh>
    <phoneticPr fontId="5"/>
  </si>
  <si>
    <t>合計金額</t>
    <rPh sb="0" eb="4">
      <t>ゴウケイキンガク</t>
    </rPh>
    <phoneticPr fontId="5"/>
  </si>
  <si>
    <t>※ボランティア委員の先生にはお弁当とお茶をご用意させていただきます</t>
    <rPh sb="7" eb="9">
      <t>イイン</t>
    </rPh>
    <rPh sb="10" eb="12">
      <t>センセイ</t>
    </rPh>
    <rPh sb="15" eb="17">
      <t>ベントウ</t>
    </rPh>
    <rPh sb="19" eb="20">
      <t>チャ</t>
    </rPh>
    <rPh sb="22" eb="24">
      <t>ヨウイ</t>
    </rPh>
    <phoneticPr fontId="2"/>
  </si>
  <si>
    <t>← ご協力いただける方は氏名を入力してください　　　　　　　　　　　　　　　（複数人の場合は全員入力してください。いない場合は「なし」と入力ください）</t>
    <rPh sb="3" eb="5">
      <t>キョウリョク</t>
    </rPh>
    <rPh sb="10" eb="11">
      <t>カタ</t>
    </rPh>
    <rPh sb="12" eb="14">
      <t>シメイ</t>
    </rPh>
    <rPh sb="15" eb="17">
      <t>ニュウリョク</t>
    </rPh>
    <rPh sb="39" eb="42">
      <t>フクスウニン</t>
    </rPh>
    <rPh sb="43" eb="45">
      <t>バアイ</t>
    </rPh>
    <rPh sb="46" eb="48">
      <t>ゼンイン</t>
    </rPh>
    <rPh sb="48" eb="50">
      <t>ニュウリョク</t>
    </rPh>
    <rPh sb="60" eb="62">
      <t>バアイ</t>
    </rPh>
    <rPh sb="68" eb="70">
      <t>ニュウリョク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</si>
</sst>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8"/>
      <color indexed="8"/>
      <name val="ＭＳ ゴシック"/>
      <family val="3"/>
      <charset val="128"/>
    </font>
    <font>
      <u/>
      <sz val="16"/>
      <color indexed="8"/>
      <name val="ＭＳ ゴシック"/>
      <family val="3"/>
      <charset val="128"/>
    </font>
    <font>
      <sz val="6"/>
      <name val="游ゴシック"/>
      <family val="3"/>
      <charset val="128"/>
    </font>
    <font>
      <sz val="16"/>
      <color indexed="8"/>
      <name val="ＭＳ ゴシック"/>
      <family val="3"/>
      <charset val="128"/>
    </font>
    <font>
      <sz val="14"/>
      <color indexed="8"/>
      <name val="ＭＳ ゴシック"/>
      <family val="3"/>
      <charset val="128"/>
    </font>
    <font>
      <sz val="6"/>
      <name val="ＭＳ Ｐゴシック"/>
      <family val="3"/>
      <charset val="128"/>
    </font>
    <font>
      <sz val="14"/>
      <color indexed="10"/>
      <name val="ＭＳ ゴシック"/>
      <family val="3"/>
      <charset val="128"/>
    </font>
    <font>
      <sz val="11"/>
      <name val="ＭＳ ゴシック"/>
      <family val="3"/>
      <charset val="128"/>
    </font>
    <font>
      <sz val="9"/>
      <color rgb="FFFF0000"/>
      <name val="ＭＳ ゴシック"/>
      <family val="3"/>
      <charset val="128"/>
    </font>
    <font>
      <b/>
      <sz val="14"/>
      <color indexed="8"/>
      <name val="ＭＳ ゴシック"/>
      <family val="3"/>
      <charset val="128"/>
    </font>
    <font>
      <sz val="12"/>
      <color indexed="8"/>
      <name val="ＭＳ ゴシック"/>
      <family val="3"/>
      <charset val="128"/>
    </font>
    <font>
      <sz val="12"/>
      <color rgb="FF000000"/>
      <name val="ＭＳ ゴシック"/>
      <family val="3"/>
      <charset val="128"/>
    </font>
    <font>
      <sz val="14"/>
      <name val="ＭＳ ゴシック"/>
      <family val="3"/>
      <charset val="128"/>
    </font>
    <font>
      <sz val="11"/>
      <color indexed="9"/>
      <name val="ＭＳ ゴシック"/>
      <family val="3"/>
      <charset val="128"/>
    </font>
    <font>
      <b/>
      <u/>
      <sz val="16"/>
      <name val="ＭＳ ゴシック"/>
      <family val="3"/>
      <charset val="128"/>
    </font>
    <font>
      <sz val="11"/>
      <color indexed="9"/>
      <name val="游ゴシック"/>
      <family val="3"/>
      <charset val="128"/>
    </font>
    <font>
      <sz val="11"/>
      <color indexed="8"/>
      <name val="ＭＳ ゴシック"/>
      <family val="3"/>
      <charset val="128"/>
    </font>
    <font>
      <sz val="11"/>
      <color theme="0"/>
      <name val="游ゴシック"/>
      <family val="2"/>
      <charset val="128"/>
      <scheme val="minor"/>
    </font>
    <font>
      <sz val="11"/>
      <color theme="0"/>
      <name val="ＭＳ ゴシック"/>
      <family val="3"/>
      <charset val="128"/>
    </font>
    <font>
      <sz val="12"/>
      <color rgb="FFFF0000"/>
      <name val="ＭＳ ゴシック"/>
      <family val="3"/>
      <charset val="128"/>
    </font>
    <font>
      <u/>
      <sz val="12"/>
      <color indexed="8"/>
      <name val="ＭＳ ゴシック"/>
      <family val="3"/>
      <charset val="128"/>
    </font>
    <font>
      <u/>
      <sz val="12"/>
      <color rgb="FF000000"/>
      <name val="ＭＳ ゴシック"/>
      <family val="3"/>
      <charset val="128"/>
    </font>
    <font>
      <sz val="14"/>
      <color rgb="FFFF0000"/>
      <name val="ＭＳ ゴシック"/>
      <family val="3"/>
      <charset val="128"/>
    </font>
    <font>
      <b/>
      <sz val="14"/>
      <color rgb="FFFF0000"/>
      <name val="ＭＳ ゴシック"/>
      <family val="3"/>
      <charset val="128"/>
    </font>
    <font>
      <sz val="14"/>
      <color rgb="FF000000"/>
      <name val="ＭＳ ゴシック"/>
      <family val="3"/>
      <charset val="128"/>
    </font>
    <font>
      <sz val="14"/>
      <color rgb="FF000000"/>
      <name val="ＭＳ Ｐゴシック"/>
      <family val="3"/>
      <charset val="128"/>
    </font>
    <font>
      <u/>
      <sz val="14"/>
      <color theme="1"/>
      <name val="游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shrinkToFit="1"/>
    </xf>
    <xf numFmtId="0" fontId="9" fillId="0" borderId="0" xfId="0" applyFont="1">
      <alignment vertical="center"/>
    </xf>
    <xf numFmtId="0" fontId="7" fillId="0" borderId="0" xfId="0" applyFont="1">
      <alignment vertical="center"/>
    </xf>
    <xf numFmtId="0" fontId="7" fillId="0" borderId="0" xfId="0" applyFont="1" applyAlignment="1">
      <alignment horizontal="left" vertical="center" indent="2"/>
    </xf>
    <xf numFmtId="0" fontId="10" fillId="0" borderId="0" xfId="0" applyFont="1">
      <alignment vertical="center"/>
    </xf>
    <xf numFmtId="0" fontId="7" fillId="0" borderId="0" xfId="0" applyFont="1" applyAlignment="1">
      <alignment horizontal="center" vertical="center" shrinkToFit="1"/>
    </xf>
    <xf numFmtId="0" fontId="7" fillId="0" borderId="1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12" fillId="0" borderId="0" xfId="0" applyFont="1" applyAlignment="1">
      <alignment horizontal="center" vertical="center"/>
    </xf>
    <xf numFmtId="0" fontId="15" fillId="0" borderId="0" xfId="0" applyFont="1" applyAlignment="1">
      <alignment horizontal="left" vertical="center"/>
    </xf>
    <xf numFmtId="0" fontId="16" fillId="2" borderId="0" xfId="0" applyFont="1" applyFill="1">
      <alignment vertical="center"/>
    </xf>
    <xf numFmtId="0" fontId="18" fillId="0" borderId="0" xfId="0" applyFont="1">
      <alignment vertical="center"/>
    </xf>
    <xf numFmtId="0" fontId="19" fillId="2" borderId="0" xfId="0" applyFont="1" applyFill="1">
      <alignment vertical="center"/>
    </xf>
    <xf numFmtId="0" fontId="0" fillId="0" borderId="0" xfId="0" applyAlignment="1">
      <alignment horizontal="left" vertical="center" inden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5"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5" xfId="0" applyFont="1" applyFill="1" applyBorder="1" applyAlignment="1">
      <alignment horizontal="left" vertical="center" indent="1" shrinkToFit="1"/>
    </xf>
    <xf numFmtId="0" fontId="7" fillId="0" borderId="7" xfId="0" applyFont="1" applyBorder="1" applyAlignment="1">
      <alignment horizontal="center" vertical="center"/>
    </xf>
    <xf numFmtId="0" fontId="7" fillId="2" borderId="7" xfId="0" applyFont="1" applyFill="1" applyBorder="1">
      <alignment vertical="center"/>
    </xf>
    <xf numFmtId="0" fontId="3" fillId="0" borderId="22" xfId="0" applyFont="1" applyBorder="1">
      <alignment vertical="center"/>
    </xf>
    <xf numFmtId="0" fontId="3" fillId="0" borderId="28" xfId="0" applyFont="1" applyBorder="1">
      <alignment vertical="center"/>
    </xf>
    <xf numFmtId="0" fontId="20" fillId="0" borderId="0" xfId="0" applyFont="1">
      <alignment vertical="center"/>
    </xf>
    <xf numFmtId="0" fontId="21" fillId="0" borderId="0" xfId="0" applyFont="1">
      <alignment vertical="center"/>
    </xf>
    <xf numFmtId="0" fontId="21" fillId="0" borderId="0" xfId="0" applyFont="1" applyAlignment="1">
      <alignment vertical="center" shrinkToFit="1"/>
    </xf>
    <xf numFmtId="0" fontId="13" fillId="0" borderId="0" xfId="0" applyFont="1" applyAlignment="1">
      <alignment horizontal="left" vertical="center"/>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shrinkToFit="1"/>
      <protection locked="0"/>
    </xf>
    <xf numFmtId="0" fontId="7" fillId="2" borderId="13" xfId="0" applyFont="1" applyFill="1" applyBorder="1">
      <alignment vertical="center"/>
    </xf>
    <xf numFmtId="0" fontId="3" fillId="0" borderId="23" xfId="0" applyFont="1" applyBorder="1">
      <alignment vertical="center"/>
    </xf>
    <xf numFmtId="0" fontId="3" fillId="0" borderId="0" xfId="0" quotePrefix="1" applyFont="1">
      <alignment vertical="center"/>
    </xf>
    <xf numFmtId="0" fontId="7" fillId="0" borderId="6" xfId="0" applyFont="1" applyBorder="1" applyAlignment="1">
      <alignment horizontal="center" vertical="center"/>
    </xf>
    <xf numFmtId="0" fontId="3" fillId="4" borderId="0" xfId="0" applyFont="1" applyFill="1">
      <alignment vertical="center"/>
    </xf>
    <xf numFmtId="0" fontId="9" fillId="0" borderId="0" xfId="0" applyFont="1" applyAlignment="1">
      <alignment horizontal="left" vertical="center"/>
    </xf>
    <xf numFmtId="0" fontId="3" fillId="0" borderId="0" xfId="0" applyFont="1" applyAlignment="1">
      <alignment horizontal="left" vertical="center"/>
    </xf>
    <xf numFmtId="0" fontId="13" fillId="3" borderId="6" xfId="0" applyFont="1" applyFill="1" applyBorder="1" applyAlignment="1" applyProtection="1">
      <alignment horizontal="center" vertical="center"/>
      <protection locked="0"/>
    </xf>
    <xf numFmtId="0" fontId="13" fillId="3" borderId="6" xfId="0" applyFont="1" applyFill="1" applyBorder="1" applyAlignment="1" applyProtection="1">
      <alignment horizontal="center" vertical="center" shrinkToFit="1"/>
      <protection locked="0"/>
    </xf>
    <xf numFmtId="0" fontId="13" fillId="3" borderId="5" xfId="0" applyFont="1" applyFill="1" applyBorder="1" applyAlignment="1" applyProtection="1">
      <alignment horizontal="center" vertical="center" shrinkToFit="1"/>
      <protection locked="0"/>
    </xf>
    <xf numFmtId="0" fontId="15" fillId="0" borderId="0" xfId="0" applyFont="1" applyAlignment="1">
      <alignment horizontal="left" vertical="center"/>
    </xf>
    <xf numFmtId="0" fontId="7" fillId="0" borderId="5" xfId="0" applyFont="1" applyBorder="1" applyAlignment="1">
      <alignment horizontal="left" vertical="center"/>
    </xf>
    <xf numFmtId="38" fontId="7" fillId="0" borderId="5" xfId="1" applyFont="1" applyBorder="1" applyAlignment="1" applyProtection="1">
      <alignment horizontal="right" vertical="center"/>
    </xf>
    <xf numFmtId="38" fontId="7" fillId="0" borderId="6" xfId="1" applyFont="1" applyBorder="1" applyAlignment="1" applyProtection="1">
      <alignment horizontal="righ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25" fillId="0" borderId="0" xfId="0" applyFont="1" applyAlignment="1">
      <alignment horizontal="left" vertical="center"/>
    </xf>
    <xf numFmtId="0" fontId="22" fillId="0" borderId="0" xfId="0" applyFont="1" applyAlignment="1">
      <alignment horizontal="left" vertical="center"/>
    </xf>
    <xf numFmtId="0" fontId="7" fillId="0" borderId="12" xfId="0" applyFont="1" applyBorder="1" applyAlignment="1">
      <alignment horizontal="left" vertical="center"/>
    </xf>
    <xf numFmtId="38" fontId="7" fillId="0" borderId="12" xfId="1" applyFont="1" applyBorder="1" applyAlignment="1" applyProtection="1">
      <alignment horizontal="right" vertical="center"/>
    </xf>
    <xf numFmtId="38" fontId="7" fillId="0" borderId="14" xfId="1" applyFont="1" applyBorder="1" applyAlignment="1" applyProtection="1">
      <alignment horizontal="right" vertical="center"/>
    </xf>
    <xf numFmtId="0" fontId="7" fillId="0" borderId="31"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32" xfId="0" applyFont="1" applyBorder="1" applyAlignment="1">
      <alignment horizontal="center" vertical="center"/>
    </xf>
    <xf numFmtId="38" fontId="7" fillId="0" borderId="17" xfId="0" applyNumberFormat="1" applyFont="1" applyBorder="1" applyAlignment="1">
      <alignment horizontal="right" vertical="center"/>
    </xf>
    <xf numFmtId="0" fontId="7" fillId="0" borderId="17" xfId="0" applyFont="1" applyBorder="1" applyAlignment="1">
      <alignment horizontal="right" vertical="center"/>
    </xf>
    <xf numFmtId="0" fontId="7" fillId="0" borderId="18" xfId="0" applyFont="1" applyBorder="1" applyAlignment="1">
      <alignment horizontal="right" vertical="center"/>
    </xf>
    <xf numFmtId="0" fontId="11" fillId="0" borderId="0" xfId="0" applyFont="1" applyAlignment="1">
      <alignment horizontal="right" vertical="center"/>
    </xf>
    <xf numFmtId="0" fontId="29" fillId="0" borderId="0" xfId="0" applyFont="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0" xfId="0" applyFont="1" applyAlignment="1">
      <alignment horizontal="left" vertical="center"/>
    </xf>
    <xf numFmtId="0" fontId="27" fillId="0" borderId="0" xfId="0" applyFont="1" applyAlignment="1">
      <alignment horizontal="left" vertical="center"/>
    </xf>
    <xf numFmtId="0" fontId="7" fillId="3" borderId="6"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28" fillId="0" borderId="11" xfId="0" applyFont="1" applyBorder="1" applyAlignment="1">
      <alignment horizontal="center" vertical="center"/>
    </xf>
    <xf numFmtId="0" fontId="7" fillId="0" borderId="7" xfId="0" applyFont="1" applyBorder="1" applyAlignment="1">
      <alignment horizontal="center" vertical="center"/>
    </xf>
    <xf numFmtId="0" fontId="7" fillId="0" borderId="10"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15" xfId="0" applyFont="1" applyBorder="1" applyAlignment="1">
      <alignment horizontal="center" vertical="center"/>
    </xf>
    <xf numFmtId="0" fontId="7" fillId="3" borderId="14"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xf>
    <xf numFmtId="0" fontId="7" fillId="0" borderId="21" xfId="0" applyFont="1" applyBorder="1" applyAlignment="1">
      <alignment horizontal="center" vertical="center"/>
    </xf>
    <xf numFmtId="0" fontId="7" fillId="0" borderId="2" xfId="0" applyFont="1" applyBorder="1" applyAlignment="1">
      <alignment horizontal="center" vertical="center"/>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3" borderId="7" xfId="0" applyFont="1" applyFill="1" applyBorder="1" applyAlignment="1" applyProtection="1">
      <alignment horizontal="left" vertical="center" shrinkToFit="1"/>
      <protection locked="0"/>
    </xf>
    <xf numFmtId="0" fontId="7" fillId="3" borderId="9" xfId="0" applyFont="1" applyFill="1" applyBorder="1" applyAlignment="1" applyProtection="1">
      <alignment horizontal="left" vertical="center" shrinkToFit="1"/>
      <protection locked="0"/>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1"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3" xfId="0" applyFont="1" applyBorder="1" applyAlignment="1">
      <alignment horizontal="center" vertical="center"/>
    </xf>
    <xf numFmtId="0" fontId="17" fillId="2" borderId="0" xfId="0" applyFont="1" applyFill="1" applyAlignment="1">
      <alignment horizontal="center" vertical="center" wrapText="1"/>
    </xf>
    <xf numFmtId="0" fontId="19" fillId="2" borderId="5" xfId="0" applyFont="1" applyFill="1" applyBorder="1" applyAlignment="1">
      <alignment horizontal="center" vertical="center"/>
    </xf>
    <xf numFmtId="0" fontId="13" fillId="2" borderId="0" xfId="0" applyFont="1" applyFill="1" applyAlignment="1">
      <alignment horizontal="left" vertical="center" wrapText="1"/>
    </xf>
    <xf numFmtId="0" fontId="24" fillId="2" borderId="0" xfId="0" applyFont="1" applyFill="1" applyAlignment="1">
      <alignment horizontal="left" vertical="center" wrapText="1"/>
    </xf>
    <xf numFmtId="0" fontId="23" fillId="2" borderId="0" xfId="0" applyFont="1" applyFill="1" applyAlignment="1">
      <alignment horizontal="left" vertical="center" wrapText="1"/>
    </xf>
    <xf numFmtId="0" fontId="9" fillId="0" borderId="0" xfId="0" applyFont="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DADE-7503-4A61-9851-987D23C91D99}">
  <dimension ref="A1:AC33"/>
  <sheetViews>
    <sheetView tabSelected="1" topLeftCell="A7" zoomScaleNormal="100" workbookViewId="0">
      <selection activeCell="X13" sqref="X13"/>
    </sheetView>
  </sheetViews>
  <sheetFormatPr defaultColWidth="11.5" defaultRowHeight="21" x14ac:dyDescent="0.45"/>
  <cols>
    <col min="1" max="2" width="0.3984375" style="1" customWidth="1"/>
    <col min="3" max="3" width="1.5" style="1" customWidth="1"/>
    <col min="4" max="4" width="11.5" style="1"/>
    <col min="5" max="5" width="6.59765625" style="1" customWidth="1"/>
    <col min="6" max="6" width="5.59765625" style="1" customWidth="1"/>
    <col min="7" max="7" width="11.3984375" style="1" customWidth="1"/>
    <col min="8" max="8" width="8.69921875" style="1" customWidth="1"/>
    <col min="9" max="9" width="4.59765625" style="1" customWidth="1"/>
    <col min="10" max="10" width="6.8984375" style="1" customWidth="1"/>
    <col min="11" max="11" width="9.09765625" style="1" customWidth="1"/>
    <col min="12" max="12" width="6.8984375" style="1" customWidth="1"/>
    <col min="13" max="13" width="9.09765625" style="1" customWidth="1"/>
    <col min="14" max="14" width="6.09765625" style="1" customWidth="1"/>
    <col min="15" max="15" width="3.09765625" style="1" customWidth="1"/>
    <col min="16" max="16" width="11.5" style="1"/>
    <col min="17" max="21" width="0" style="1" hidden="1" customWidth="1"/>
    <col min="22" max="26" width="11.5" style="1"/>
    <col min="27" max="27" width="23.69921875" style="1" customWidth="1"/>
    <col min="28" max="16384" width="11.5" style="1"/>
  </cols>
  <sheetData>
    <row r="1" spans="1:29" ht="32.25" customHeight="1" x14ac:dyDescent="0.45">
      <c r="A1" s="1">
        <v>1</v>
      </c>
      <c r="C1" s="85" t="s">
        <v>63</v>
      </c>
      <c r="D1" s="85"/>
      <c r="E1" s="86"/>
      <c r="F1" s="86"/>
      <c r="G1" s="86"/>
      <c r="H1" s="86"/>
      <c r="I1" s="86"/>
      <c r="J1" s="86"/>
      <c r="K1" s="86"/>
      <c r="L1" s="86"/>
      <c r="M1" s="86"/>
      <c r="N1" s="86"/>
      <c r="O1" s="2"/>
    </row>
    <row r="2" spans="1:29" ht="11.25" customHeight="1" thickBot="1" x14ac:dyDescent="0.5"/>
    <row r="3" spans="1:29" ht="30" customHeight="1" x14ac:dyDescent="0.45">
      <c r="C3" s="87" t="s">
        <v>0</v>
      </c>
      <c r="D3" s="88"/>
      <c r="E3" s="89"/>
      <c r="F3" s="90"/>
      <c r="G3" s="90"/>
      <c r="H3" s="90"/>
      <c r="I3" s="90"/>
      <c r="J3" s="90"/>
      <c r="K3" s="90"/>
      <c r="L3" s="90"/>
      <c r="M3" s="90"/>
      <c r="N3" s="91"/>
      <c r="O3" s="3"/>
      <c r="P3" s="43"/>
      <c r="V3" s="41"/>
      <c r="X3" s="43"/>
      <c r="Y3" s="41"/>
    </row>
    <row r="4" spans="1:29" ht="30" customHeight="1" x14ac:dyDescent="0.45">
      <c r="C4" s="92" t="s">
        <v>1</v>
      </c>
      <c r="D4" s="78"/>
      <c r="E4" s="93"/>
      <c r="F4" s="42" t="s">
        <v>2</v>
      </c>
      <c r="G4" s="37"/>
      <c r="H4" s="38"/>
      <c r="I4" s="29" t="s">
        <v>3</v>
      </c>
      <c r="J4" s="94"/>
      <c r="K4" s="94"/>
      <c r="L4" s="94"/>
      <c r="M4" s="94"/>
      <c r="N4" s="95"/>
      <c r="O4" s="4"/>
      <c r="P4" s="5" t="s">
        <v>84</v>
      </c>
      <c r="Q4" s="6"/>
      <c r="R4" s="6"/>
      <c r="S4" s="6"/>
      <c r="T4" s="6"/>
      <c r="U4" s="6"/>
    </row>
    <row r="5" spans="1:29" ht="30" customHeight="1" x14ac:dyDescent="0.45">
      <c r="C5" s="92" t="s">
        <v>4</v>
      </c>
      <c r="D5" s="78"/>
      <c r="E5" s="93"/>
      <c r="F5" s="96"/>
      <c r="G5" s="97"/>
      <c r="H5" s="97"/>
      <c r="I5" s="97"/>
      <c r="J5" s="97"/>
      <c r="K5" s="97"/>
      <c r="L5" s="97"/>
      <c r="M5" s="97"/>
      <c r="N5" s="98"/>
      <c r="O5" s="7"/>
      <c r="P5" s="5" t="s">
        <v>62</v>
      </c>
      <c r="Q5" s="8">
        <f>LEN(G5)</f>
        <v>0</v>
      </c>
      <c r="R5" s="8" t="str">
        <f>IF(Q5=0,"",IF(Q5=1,G5&amp;"　　",IF(Q5=2,LEFT(G5,1)&amp;"　"&amp;RIGHT(G5,1),G5)))</f>
        <v/>
      </c>
      <c r="S5" s="8">
        <f>LEN(I5)</f>
        <v>0</v>
      </c>
      <c r="T5" s="8" t="str">
        <f>IF(S5=0,"",IF(S5=1,"　　"&amp;I5,IF(S5=2,LEFT(I5,1)&amp;"　"&amp;RIGHT(I5,1),I5)))</f>
        <v/>
      </c>
      <c r="U5" s="8" t="str">
        <f>R5&amp;"　"&amp;T5</f>
        <v>　</v>
      </c>
      <c r="V5" s="8"/>
      <c r="W5"/>
    </row>
    <row r="6" spans="1:29" ht="30" customHeight="1" x14ac:dyDescent="0.45">
      <c r="C6" s="92" t="s">
        <v>5</v>
      </c>
      <c r="D6" s="78"/>
      <c r="E6" s="93"/>
      <c r="F6" s="73"/>
      <c r="G6" s="74"/>
      <c r="H6" s="74"/>
      <c r="I6" s="74"/>
      <c r="J6" s="74"/>
      <c r="K6" s="74"/>
      <c r="L6" s="74"/>
      <c r="M6" s="74"/>
      <c r="N6" s="75"/>
      <c r="O6" s="3"/>
      <c r="P6" s="5" t="s">
        <v>85</v>
      </c>
      <c r="Q6" s="6"/>
      <c r="R6" s="6"/>
      <c r="S6" s="6"/>
      <c r="T6" s="6"/>
      <c r="U6" s="6"/>
    </row>
    <row r="7" spans="1:29" ht="30" customHeight="1" x14ac:dyDescent="0.45">
      <c r="C7" s="99" t="s">
        <v>76</v>
      </c>
      <c r="D7" s="77"/>
      <c r="E7" s="78"/>
      <c r="F7" s="73"/>
      <c r="G7" s="74"/>
      <c r="H7" s="74"/>
      <c r="I7" s="74"/>
      <c r="J7" s="74"/>
      <c r="K7" s="74"/>
      <c r="L7" s="74"/>
      <c r="M7" s="74"/>
      <c r="N7" s="75"/>
      <c r="O7" s="3"/>
      <c r="P7" s="5" t="s">
        <v>86</v>
      </c>
      <c r="Q7" s="6"/>
      <c r="R7" s="6"/>
      <c r="S7" s="6"/>
      <c r="T7" s="6"/>
      <c r="U7" s="6"/>
    </row>
    <row r="8" spans="1:29" ht="30" customHeight="1" x14ac:dyDescent="0.45">
      <c r="C8" s="76" t="s">
        <v>83</v>
      </c>
      <c r="D8" s="77"/>
      <c r="E8" s="78"/>
      <c r="F8" s="73"/>
      <c r="G8" s="74"/>
      <c r="H8" s="74"/>
      <c r="I8" s="74"/>
      <c r="J8" s="74"/>
      <c r="K8" s="74"/>
      <c r="L8" s="74"/>
      <c r="M8" s="74"/>
      <c r="N8" s="75"/>
      <c r="O8" s="9"/>
      <c r="P8" s="5" t="s">
        <v>88</v>
      </c>
      <c r="Q8" s="6"/>
      <c r="R8" s="6"/>
      <c r="S8" s="6"/>
      <c r="T8" s="6"/>
      <c r="U8" s="6"/>
    </row>
    <row r="9" spans="1:29" ht="36.6" customHeight="1" thickBot="1" x14ac:dyDescent="0.5">
      <c r="C9" s="79" t="s">
        <v>82</v>
      </c>
      <c r="D9" s="80"/>
      <c r="E9" s="81"/>
      <c r="F9" s="82"/>
      <c r="G9" s="83"/>
      <c r="H9" s="83"/>
      <c r="I9" s="83"/>
      <c r="J9" s="83"/>
      <c r="K9" s="83"/>
      <c r="L9" s="83"/>
      <c r="M9" s="83"/>
      <c r="N9" s="84"/>
      <c r="O9" s="9"/>
      <c r="P9" s="109" t="s">
        <v>93</v>
      </c>
      <c r="Q9" s="109"/>
      <c r="R9" s="109"/>
      <c r="S9" s="109"/>
      <c r="T9" s="109"/>
      <c r="U9" s="109"/>
      <c r="V9" s="109"/>
      <c r="W9" s="109"/>
      <c r="X9" s="109"/>
      <c r="Y9" s="109"/>
      <c r="Z9" s="109"/>
      <c r="AA9" s="109"/>
    </row>
    <row r="10" spans="1:29" ht="16.5" customHeight="1" thickBot="1" x14ac:dyDescent="0.5">
      <c r="N10" s="40"/>
      <c r="P10" s="44" t="s">
        <v>92</v>
      </c>
      <c r="Q10" s="44"/>
      <c r="R10" s="44"/>
      <c r="S10" s="44"/>
      <c r="T10" s="44"/>
      <c r="U10" s="44"/>
      <c r="V10" s="45"/>
      <c r="W10" s="45"/>
      <c r="X10" s="45"/>
      <c r="Y10" s="45"/>
      <c r="Z10" s="45"/>
      <c r="AA10" s="45"/>
      <c r="AB10" s="45"/>
      <c r="AC10" s="45"/>
    </row>
    <row r="11" spans="1:29" ht="21.6" customHeight="1" x14ac:dyDescent="0.45">
      <c r="C11" s="100" t="s">
        <v>6</v>
      </c>
      <c r="D11" s="101"/>
      <c r="E11" s="101"/>
      <c r="F11" s="101"/>
      <c r="G11" s="102"/>
      <c r="H11" s="88" t="s">
        <v>7</v>
      </c>
      <c r="I11" s="89"/>
      <c r="J11" s="89" t="s">
        <v>90</v>
      </c>
      <c r="K11" s="89"/>
      <c r="L11" s="89" t="s">
        <v>8</v>
      </c>
      <c r="M11" s="89"/>
      <c r="N11" s="103"/>
      <c r="O11" s="3"/>
      <c r="P11" s="6"/>
      <c r="Q11" s="6"/>
      <c r="R11" s="6"/>
      <c r="S11" s="6"/>
      <c r="T11" s="6"/>
      <c r="U11" s="6"/>
    </row>
    <row r="12" spans="1:29" ht="25.8" customHeight="1" x14ac:dyDescent="0.45">
      <c r="C12" s="32"/>
      <c r="D12" s="69" t="s">
        <v>52</v>
      </c>
      <c r="E12" s="69"/>
      <c r="F12" s="69"/>
      <c r="G12" s="70"/>
      <c r="H12" s="30">
        <f>COUNTIF(参加者名簿!$F$14:$F$67,D12)</f>
        <v>0</v>
      </c>
      <c r="I12" s="10" t="s">
        <v>9</v>
      </c>
      <c r="J12" s="50" t="s">
        <v>10</v>
      </c>
      <c r="K12" s="50"/>
      <c r="L12" s="51">
        <f t="shared" ref="L12:L17" si="0">H12*3000</f>
        <v>0</v>
      </c>
      <c r="M12" s="52"/>
      <c r="N12" s="11" t="s">
        <v>11</v>
      </c>
      <c r="O12" s="12"/>
      <c r="P12" s="5" t="s">
        <v>89</v>
      </c>
      <c r="Q12" s="6"/>
      <c r="R12" s="6"/>
      <c r="S12" s="6"/>
      <c r="T12" s="6"/>
      <c r="U12" s="6"/>
    </row>
    <row r="13" spans="1:29" ht="25.8" customHeight="1" x14ac:dyDescent="0.45">
      <c r="C13" s="32"/>
      <c r="D13" s="69" t="s">
        <v>51</v>
      </c>
      <c r="E13" s="69"/>
      <c r="F13" s="69"/>
      <c r="G13" s="70"/>
      <c r="H13" s="30">
        <f>COUNTIF(参加者名簿!$F$14:$F$67,D13)</f>
        <v>0</v>
      </c>
      <c r="I13" s="10" t="s">
        <v>9</v>
      </c>
      <c r="J13" s="50" t="s">
        <v>10</v>
      </c>
      <c r="K13" s="50"/>
      <c r="L13" s="51">
        <f t="shared" si="0"/>
        <v>0</v>
      </c>
      <c r="M13" s="52"/>
      <c r="N13" s="11" t="s">
        <v>11</v>
      </c>
      <c r="O13" s="12"/>
      <c r="P13" s="6"/>
      <c r="Q13" s="6"/>
      <c r="R13" s="6"/>
      <c r="S13" s="6"/>
      <c r="T13" s="6"/>
      <c r="U13" s="6"/>
    </row>
    <row r="14" spans="1:29" ht="25.8" customHeight="1" x14ac:dyDescent="0.45">
      <c r="C14" s="32"/>
      <c r="D14" s="69" t="s">
        <v>56</v>
      </c>
      <c r="E14" s="69"/>
      <c r="F14" s="69"/>
      <c r="G14" s="70"/>
      <c r="H14" s="30">
        <f>COUNTIF(参加者名簿!$F$14:$F$67,D14)</f>
        <v>0</v>
      </c>
      <c r="I14" s="10" t="s">
        <v>9</v>
      </c>
      <c r="J14" s="50" t="s">
        <v>10</v>
      </c>
      <c r="K14" s="50"/>
      <c r="L14" s="51">
        <f t="shared" si="0"/>
        <v>0</v>
      </c>
      <c r="M14" s="52"/>
      <c r="N14" s="11" t="s">
        <v>11</v>
      </c>
      <c r="O14" s="12"/>
      <c r="P14" s="6"/>
      <c r="Q14" s="6"/>
      <c r="R14" s="6"/>
      <c r="S14" s="6"/>
      <c r="T14" s="6"/>
      <c r="U14" s="6"/>
    </row>
    <row r="15" spans="1:29" ht="25.8" customHeight="1" x14ac:dyDescent="0.45">
      <c r="C15" s="32"/>
      <c r="D15" s="69" t="s">
        <v>58</v>
      </c>
      <c r="E15" s="69"/>
      <c r="F15" s="69"/>
      <c r="G15" s="70"/>
      <c r="H15" s="30">
        <f>COUNTIF(参加者名簿!$F$14:$F$67,D15)</f>
        <v>0</v>
      </c>
      <c r="I15" s="10" t="s">
        <v>9</v>
      </c>
      <c r="J15" s="50" t="s">
        <v>10</v>
      </c>
      <c r="K15" s="50"/>
      <c r="L15" s="51">
        <f t="shared" si="0"/>
        <v>0</v>
      </c>
      <c r="M15" s="52"/>
      <c r="N15" s="11" t="s">
        <v>11</v>
      </c>
      <c r="O15" s="12"/>
      <c r="P15" s="6"/>
      <c r="Q15" s="6"/>
      <c r="R15" s="6"/>
      <c r="S15" s="6"/>
      <c r="T15" s="6"/>
      <c r="U15" s="6"/>
    </row>
    <row r="16" spans="1:29" ht="25.8" customHeight="1" x14ac:dyDescent="0.45">
      <c r="C16" s="32"/>
      <c r="D16" s="69" t="s">
        <v>60</v>
      </c>
      <c r="E16" s="69"/>
      <c r="F16" s="69"/>
      <c r="G16" s="70"/>
      <c r="H16" s="30">
        <f>COUNTIF(参加者名簿!$F$14:$F$67,D16)</f>
        <v>0</v>
      </c>
      <c r="I16" s="10" t="s">
        <v>12</v>
      </c>
      <c r="J16" s="50" t="s">
        <v>10</v>
      </c>
      <c r="K16" s="50"/>
      <c r="L16" s="51">
        <f t="shared" si="0"/>
        <v>0</v>
      </c>
      <c r="M16" s="52"/>
      <c r="N16" s="11" t="s">
        <v>11</v>
      </c>
      <c r="O16" s="12"/>
      <c r="P16" s="6"/>
      <c r="Q16" s="6"/>
      <c r="R16" s="6"/>
      <c r="S16" s="6"/>
      <c r="T16" s="6"/>
      <c r="U16" s="6"/>
    </row>
    <row r="17" spans="3:21" ht="25.8" customHeight="1" thickBot="1" x14ac:dyDescent="0.5">
      <c r="C17" s="31"/>
      <c r="D17" s="53" t="s">
        <v>61</v>
      </c>
      <c r="E17" s="53"/>
      <c r="F17" s="53"/>
      <c r="G17" s="54"/>
      <c r="H17" s="30">
        <f>COUNTIF(参加者名簿!$F$14:$F$67,D17)</f>
        <v>0</v>
      </c>
      <c r="I17" s="13" t="s">
        <v>9</v>
      </c>
      <c r="J17" s="57" t="s">
        <v>10</v>
      </c>
      <c r="K17" s="57"/>
      <c r="L17" s="58">
        <f t="shared" si="0"/>
        <v>0</v>
      </c>
      <c r="M17" s="59"/>
      <c r="N17" s="14" t="s">
        <v>11</v>
      </c>
      <c r="O17" s="12"/>
      <c r="P17" s="6"/>
      <c r="Q17" s="6"/>
      <c r="R17" s="6"/>
      <c r="S17" s="6"/>
      <c r="T17" s="6"/>
      <c r="U17" s="6"/>
    </row>
    <row r="18" spans="3:21" ht="25.8" customHeight="1" thickBot="1" x14ac:dyDescent="0.5">
      <c r="C18" s="60" t="s">
        <v>91</v>
      </c>
      <c r="D18" s="61"/>
      <c r="E18" s="62"/>
      <c r="F18" s="62"/>
      <c r="G18" s="63"/>
      <c r="H18" s="39">
        <f>SUM(H12:H17)</f>
        <v>0</v>
      </c>
      <c r="I18" s="15" t="s">
        <v>13</v>
      </c>
      <c r="J18" s="64">
        <f>SUM(L12:M17)+3000</f>
        <v>3000</v>
      </c>
      <c r="K18" s="65"/>
      <c r="L18" s="65"/>
      <c r="M18" s="66"/>
      <c r="N18" s="16" t="s">
        <v>11</v>
      </c>
      <c r="O18" s="12"/>
      <c r="P18" s="5" t="s">
        <v>87</v>
      </c>
      <c r="Q18" s="6"/>
      <c r="R18" s="6"/>
      <c r="S18" s="6"/>
      <c r="T18" s="6"/>
      <c r="U18" s="6"/>
    </row>
    <row r="19" spans="3:21" ht="10.5" customHeight="1" x14ac:dyDescent="0.45">
      <c r="C19" s="67"/>
      <c r="D19" s="67"/>
      <c r="E19" s="67"/>
      <c r="F19" s="67"/>
      <c r="G19" s="67"/>
      <c r="H19" s="67"/>
      <c r="I19" s="67"/>
      <c r="J19" s="67"/>
      <c r="K19" s="67"/>
      <c r="L19" s="67"/>
      <c r="M19" s="67"/>
      <c r="N19" s="67"/>
      <c r="O19" s="17"/>
      <c r="P19" s="6"/>
      <c r="Q19" s="6"/>
      <c r="R19" s="6"/>
      <c r="S19" s="6"/>
      <c r="T19" s="6"/>
      <c r="U19" s="6"/>
    </row>
    <row r="20" spans="3:21" x14ac:dyDescent="0.45">
      <c r="C20" s="71" t="s">
        <v>70</v>
      </c>
      <c r="D20" s="71"/>
      <c r="E20" s="71"/>
      <c r="F20" s="71"/>
      <c r="G20" s="71"/>
      <c r="H20" s="71"/>
      <c r="I20" s="71"/>
      <c r="J20" s="71"/>
      <c r="K20" s="71"/>
      <c r="L20" s="71"/>
      <c r="M20" s="71"/>
      <c r="N20" s="71"/>
      <c r="O20" s="12"/>
      <c r="P20" s="6"/>
      <c r="Q20" s="6"/>
      <c r="R20" s="6"/>
      <c r="S20" s="6"/>
      <c r="T20" s="6"/>
      <c r="U20" s="6"/>
    </row>
    <row r="21" spans="3:21" x14ac:dyDescent="0.45">
      <c r="C21" s="72" t="s">
        <v>72</v>
      </c>
      <c r="D21" s="72"/>
      <c r="E21" s="71"/>
      <c r="F21" s="71"/>
      <c r="G21" s="71"/>
      <c r="H21" s="71"/>
      <c r="I21" s="71"/>
      <c r="J21" s="71"/>
      <c r="K21" s="71"/>
      <c r="L21" s="71"/>
      <c r="M21" s="71"/>
      <c r="N21" s="71"/>
      <c r="O21" s="12"/>
      <c r="P21" s="6"/>
      <c r="Q21" s="6"/>
      <c r="R21" s="6"/>
      <c r="S21" s="6"/>
      <c r="T21" s="6"/>
      <c r="U21" s="6"/>
    </row>
    <row r="22" spans="3:21" x14ac:dyDescent="0.45">
      <c r="C22" s="71" t="s">
        <v>77</v>
      </c>
      <c r="D22" s="71"/>
      <c r="E22" s="71"/>
      <c r="F22" s="71"/>
      <c r="G22" s="71"/>
      <c r="H22" s="71"/>
      <c r="I22" s="71"/>
      <c r="J22" s="71"/>
      <c r="K22" s="71"/>
      <c r="L22" s="71"/>
      <c r="M22" s="71"/>
      <c r="N22" s="71"/>
      <c r="O22" s="12"/>
      <c r="P22" s="6"/>
      <c r="Q22" s="6"/>
      <c r="R22" s="6"/>
      <c r="S22" s="6"/>
      <c r="T22" s="6"/>
      <c r="U22" s="6"/>
    </row>
    <row r="23" spans="3:21" ht="22.2" x14ac:dyDescent="0.45">
      <c r="C23" s="68" t="s">
        <v>78</v>
      </c>
      <c r="D23" s="68"/>
      <c r="E23" s="68"/>
      <c r="F23" s="68"/>
      <c r="G23" s="68"/>
      <c r="H23" s="68"/>
      <c r="I23" s="68"/>
      <c r="J23" s="68"/>
      <c r="K23" s="68"/>
      <c r="L23" s="68"/>
      <c r="M23" s="68"/>
      <c r="N23" s="68"/>
      <c r="O23" s="12"/>
    </row>
    <row r="24" spans="3:21" x14ac:dyDescent="0.45">
      <c r="C24" s="55" t="s">
        <v>64</v>
      </c>
      <c r="D24" s="55"/>
      <c r="E24" s="55"/>
      <c r="F24" s="55"/>
      <c r="G24" s="55"/>
      <c r="H24" s="55"/>
      <c r="I24" s="55"/>
      <c r="J24" s="55"/>
      <c r="K24" s="55"/>
      <c r="L24" s="55"/>
      <c r="M24" s="55"/>
      <c r="N24" s="55"/>
      <c r="O24" s="12"/>
      <c r="P24" s="6"/>
      <c r="Q24" s="6"/>
      <c r="R24" s="6"/>
      <c r="S24" s="6"/>
      <c r="T24" s="6"/>
      <c r="U24" s="6"/>
    </row>
    <row r="25" spans="3:21" x14ac:dyDescent="0.45">
      <c r="C25" s="55" t="s">
        <v>71</v>
      </c>
      <c r="D25" s="55"/>
      <c r="E25" s="55"/>
      <c r="F25" s="55"/>
      <c r="G25" s="55"/>
      <c r="H25" s="55"/>
      <c r="I25" s="55"/>
      <c r="J25" s="55"/>
      <c r="K25" s="55"/>
      <c r="L25" s="55"/>
      <c r="M25" s="55"/>
      <c r="N25" s="55"/>
      <c r="O25" s="12"/>
      <c r="P25" s="6"/>
      <c r="Q25" s="6"/>
      <c r="R25" s="6"/>
      <c r="S25" s="6"/>
      <c r="T25" s="6"/>
      <c r="U25" s="6"/>
    </row>
    <row r="26" spans="3:21" x14ac:dyDescent="0.45">
      <c r="C26" s="55" t="s">
        <v>75</v>
      </c>
      <c r="D26" s="56"/>
      <c r="E26" s="56"/>
      <c r="F26" s="56"/>
      <c r="G26" s="56"/>
      <c r="H26" s="56"/>
      <c r="I26" s="56"/>
      <c r="J26" s="56"/>
      <c r="K26" s="56"/>
      <c r="L26" s="56"/>
      <c r="M26" s="56"/>
      <c r="N26" s="56"/>
      <c r="O26" s="12"/>
      <c r="P26" s="6"/>
      <c r="Q26" s="6"/>
      <c r="R26" s="6"/>
      <c r="S26" s="6"/>
      <c r="T26" s="6"/>
      <c r="U26" s="6"/>
    </row>
    <row r="27" spans="3:21" ht="12" customHeight="1" x14ac:dyDescent="0.45">
      <c r="C27" s="36"/>
      <c r="D27" s="36"/>
      <c r="E27" s="36"/>
      <c r="F27" s="36"/>
      <c r="G27" s="36"/>
      <c r="H27" s="36"/>
      <c r="I27" s="36"/>
      <c r="J27" s="36"/>
      <c r="K27" s="36"/>
      <c r="L27" s="36"/>
      <c r="M27" s="36"/>
      <c r="N27" s="36"/>
      <c r="O27" s="12"/>
      <c r="P27" s="6"/>
      <c r="Q27" s="6"/>
      <c r="R27" s="6"/>
      <c r="S27" s="6"/>
      <c r="T27" s="6"/>
      <c r="U27" s="6"/>
    </row>
    <row r="28" spans="3:21" ht="18.75" customHeight="1" x14ac:dyDescent="0.45">
      <c r="C28" s="49" t="s">
        <v>14</v>
      </c>
      <c r="D28" s="49"/>
      <c r="E28" s="49"/>
      <c r="F28" s="49"/>
      <c r="G28" s="49"/>
      <c r="H28" s="49"/>
      <c r="I28" s="49"/>
      <c r="J28" s="49"/>
      <c r="K28" s="49"/>
      <c r="L28" s="49"/>
      <c r="M28" s="49"/>
      <c r="N28" s="49"/>
      <c r="O28" s="18"/>
      <c r="P28" s="6"/>
      <c r="Q28" s="6"/>
      <c r="R28" s="6"/>
      <c r="S28" s="6"/>
      <c r="T28" s="6"/>
      <c r="U28" s="6"/>
    </row>
    <row r="29" spans="3:21" ht="21.75" customHeight="1" x14ac:dyDescent="0.45">
      <c r="C29" s="49" t="s">
        <v>73</v>
      </c>
      <c r="D29" s="49"/>
      <c r="E29" s="49"/>
      <c r="F29" s="49"/>
      <c r="G29" s="49"/>
      <c r="H29" s="49"/>
      <c r="I29" s="49"/>
      <c r="J29" s="49"/>
      <c r="K29" s="49"/>
      <c r="L29" s="49"/>
      <c r="M29" s="49"/>
      <c r="N29" s="49"/>
      <c r="O29" s="18"/>
      <c r="P29" s="6"/>
      <c r="Q29" s="6"/>
      <c r="R29" s="6"/>
      <c r="S29" s="6"/>
      <c r="T29" s="6"/>
      <c r="U29" s="6"/>
    </row>
    <row r="30" spans="3:21" ht="29.25" customHeight="1" x14ac:dyDescent="0.45">
      <c r="C30" s="18"/>
      <c r="D30" s="18"/>
      <c r="E30" s="18" t="s">
        <v>74</v>
      </c>
      <c r="F30" s="18"/>
      <c r="G30" s="18"/>
      <c r="H30" s="18"/>
      <c r="I30" s="18"/>
      <c r="J30" s="18"/>
      <c r="K30" s="18"/>
      <c r="L30" s="18"/>
      <c r="M30" s="18"/>
      <c r="N30" s="18"/>
      <c r="O30" s="18"/>
      <c r="P30" s="6"/>
      <c r="Q30" s="6"/>
      <c r="R30" s="6"/>
      <c r="S30" s="6"/>
      <c r="T30" s="6"/>
      <c r="U30" s="6"/>
    </row>
    <row r="31" spans="3:21" x14ac:dyDescent="0.45">
      <c r="C31" s="18"/>
      <c r="D31" s="18"/>
      <c r="E31" s="18" t="s">
        <v>80</v>
      </c>
      <c r="F31" s="18"/>
      <c r="G31" s="18"/>
      <c r="H31" s="18"/>
      <c r="I31" s="18"/>
      <c r="J31" s="18"/>
      <c r="K31" s="18"/>
      <c r="L31" s="18"/>
      <c r="M31" s="18"/>
      <c r="N31" s="18"/>
      <c r="O31" s="18"/>
      <c r="P31" s="6"/>
      <c r="Q31" s="6"/>
      <c r="R31" s="6"/>
      <c r="S31" s="6"/>
      <c r="T31" s="6"/>
      <c r="U31" s="6"/>
    </row>
    <row r="32" spans="3:21" ht="25.8" customHeight="1" x14ac:dyDescent="0.45">
      <c r="C32" s="18"/>
      <c r="D32" s="18"/>
      <c r="E32" s="18" t="s">
        <v>79</v>
      </c>
      <c r="F32" s="18"/>
      <c r="G32" s="18"/>
      <c r="H32" s="18"/>
      <c r="I32" s="18"/>
      <c r="J32" s="18"/>
      <c r="K32" s="18"/>
      <c r="L32" s="18"/>
      <c r="M32" s="18"/>
      <c r="N32" s="18"/>
      <c r="O32" s="18"/>
      <c r="P32" s="6"/>
      <c r="Q32" s="6"/>
      <c r="R32" s="6"/>
      <c r="S32" s="6"/>
      <c r="T32" s="6"/>
      <c r="U32" s="6"/>
    </row>
    <row r="33" spans="3:15" ht="8.25" customHeight="1" x14ac:dyDescent="0.45">
      <c r="C33" s="6"/>
      <c r="D33" s="6"/>
      <c r="E33" s="6"/>
      <c r="F33" s="6"/>
      <c r="G33" s="6"/>
      <c r="H33" s="6"/>
      <c r="I33" s="6"/>
      <c r="J33" s="6"/>
      <c r="K33" s="6"/>
      <c r="L33" s="6"/>
      <c r="M33" s="6"/>
      <c r="N33" s="6"/>
      <c r="O33" s="6"/>
    </row>
  </sheetData>
  <mergeCells count="50">
    <mergeCell ref="P9:AA9"/>
    <mergeCell ref="C5:E5"/>
    <mergeCell ref="F5:N5"/>
    <mergeCell ref="C6:E6"/>
    <mergeCell ref="J12:K12"/>
    <mergeCell ref="L12:M12"/>
    <mergeCell ref="C7:E7"/>
    <mergeCell ref="F6:N6"/>
    <mergeCell ref="C11:G11"/>
    <mergeCell ref="H11:I11"/>
    <mergeCell ref="J11:K11"/>
    <mergeCell ref="L11:N11"/>
    <mergeCell ref="C1:N1"/>
    <mergeCell ref="C3:E3"/>
    <mergeCell ref="F3:N3"/>
    <mergeCell ref="C4:E4"/>
    <mergeCell ref="J4:N4"/>
    <mergeCell ref="J13:K13"/>
    <mergeCell ref="L13:M13"/>
    <mergeCell ref="J14:K14"/>
    <mergeCell ref="L14:M14"/>
    <mergeCell ref="F7:N7"/>
    <mergeCell ref="D12:G12"/>
    <mergeCell ref="D13:G13"/>
    <mergeCell ref="D14:G14"/>
    <mergeCell ref="C8:E8"/>
    <mergeCell ref="C9:E9"/>
    <mergeCell ref="F8:N8"/>
    <mergeCell ref="F9:N9"/>
    <mergeCell ref="D15:G15"/>
    <mergeCell ref="D16:G16"/>
    <mergeCell ref="C20:N20"/>
    <mergeCell ref="C21:N21"/>
    <mergeCell ref="C22:N22"/>
    <mergeCell ref="J15:K15"/>
    <mergeCell ref="L15:M15"/>
    <mergeCell ref="C29:N29"/>
    <mergeCell ref="J16:K16"/>
    <mergeCell ref="L16:M16"/>
    <mergeCell ref="D17:G17"/>
    <mergeCell ref="C25:N25"/>
    <mergeCell ref="C26:N26"/>
    <mergeCell ref="C24:N24"/>
    <mergeCell ref="C28:N28"/>
    <mergeCell ref="J17:K17"/>
    <mergeCell ref="L17:M17"/>
    <mergeCell ref="C18:G18"/>
    <mergeCell ref="J18:M18"/>
    <mergeCell ref="C19:N19"/>
    <mergeCell ref="C23:N23"/>
  </mergeCells>
  <phoneticPr fontId="2"/>
  <dataValidations count="1">
    <dataValidation type="custom" allowBlank="1" showInputMessage="1" showErrorMessage="1" sqref="F5" xr:uid="{EE391921-4C50-45BF-AC2D-8A6928F015B6}">
      <formula1>AND(F5=DBCS(F5))</formula1>
    </dataValidation>
  </dataValidations>
  <pageMargins left="0.31496062992125984" right="0.31496062992125984" top="0.35433070866141736" bottom="0.35433070866141736"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0D72-6BBC-4D2C-A76D-7A4A180AB9E5}">
  <dimension ref="A1:K67"/>
  <sheetViews>
    <sheetView zoomScale="85" zoomScaleNormal="85" workbookViewId="0">
      <selection activeCell="A14" sqref="A14"/>
    </sheetView>
  </sheetViews>
  <sheetFormatPr defaultColWidth="10" defaultRowHeight="18" x14ac:dyDescent="0.45"/>
  <cols>
    <col min="1" max="1" width="0.3984375" style="20" customWidth="1"/>
    <col min="2" max="2" width="4.8984375" bestFit="1" customWidth="1"/>
    <col min="3" max="4" width="22.59765625" customWidth="1"/>
    <col min="5" max="5" width="8.8984375" customWidth="1"/>
    <col min="6" max="6" width="27.59765625" style="22" customWidth="1"/>
    <col min="7" max="7" width="4" style="20" customWidth="1"/>
    <col min="8" max="8" width="6.5" style="33" customWidth="1"/>
    <col min="9" max="10" width="9.8984375" style="33" customWidth="1"/>
    <col min="11" max="11" width="10.59765625" style="8" customWidth="1"/>
    <col min="12" max="12" width="4" customWidth="1"/>
  </cols>
  <sheetData>
    <row r="1" spans="1:10" ht="40.950000000000003" customHeight="1" x14ac:dyDescent="0.45">
      <c r="A1" s="19"/>
      <c r="B1" s="104" t="s">
        <v>50</v>
      </c>
      <c r="C1" s="104"/>
      <c r="D1" s="104"/>
      <c r="E1" s="104"/>
      <c r="F1" s="104"/>
    </row>
    <row r="2" spans="1:10" ht="5.25" customHeight="1" x14ac:dyDescent="0.45">
      <c r="A2" s="19"/>
      <c r="B2" s="21"/>
      <c r="C2" s="21"/>
      <c r="D2" s="21"/>
      <c r="E2" s="21"/>
    </row>
    <row r="3" spans="1:10" ht="27.75" customHeight="1" x14ac:dyDescent="0.45">
      <c r="A3" s="19"/>
      <c r="B3" s="105" t="s">
        <v>15</v>
      </c>
      <c r="C3" s="24" t="s">
        <v>46</v>
      </c>
      <c r="D3" s="23" t="s">
        <v>49</v>
      </c>
      <c r="E3" s="25" t="s">
        <v>16</v>
      </c>
      <c r="F3" s="23" t="s">
        <v>20</v>
      </c>
      <c r="G3" s="20" t="s">
        <v>17</v>
      </c>
    </row>
    <row r="4" spans="1:10" ht="28.2" customHeight="1" x14ac:dyDescent="0.45">
      <c r="A4" s="19"/>
      <c r="B4" s="105"/>
      <c r="C4" s="26" t="s">
        <v>48</v>
      </c>
      <c r="D4" s="27" t="s">
        <v>47</v>
      </c>
      <c r="E4" s="27" t="s">
        <v>24</v>
      </c>
      <c r="F4" s="28" t="str">
        <f>IF(E4="","",VLOOKUP(E4,H:I,2,FALSE))</f>
        <v xml:space="preserve"> Ａ．小学３年生以下の部</v>
      </c>
      <c r="G4" s="5"/>
    </row>
    <row r="5" spans="1:10" ht="4.5" customHeight="1" x14ac:dyDescent="0.45">
      <c r="A5" s="19"/>
      <c r="B5" s="21"/>
      <c r="C5" s="21"/>
      <c r="D5" s="21"/>
      <c r="E5" s="21"/>
    </row>
    <row r="6" spans="1:10" ht="18.75" customHeight="1" x14ac:dyDescent="0.45">
      <c r="A6" s="19"/>
      <c r="B6" s="106" t="s">
        <v>65</v>
      </c>
      <c r="C6" s="106"/>
      <c r="D6" s="106"/>
      <c r="E6" s="106"/>
      <c r="F6" s="106"/>
    </row>
    <row r="7" spans="1:10" ht="18.75" customHeight="1" x14ac:dyDescent="0.45">
      <c r="A7" s="19"/>
      <c r="B7" s="106" t="s">
        <v>69</v>
      </c>
      <c r="C7" s="106"/>
      <c r="D7" s="106"/>
      <c r="E7" s="106"/>
      <c r="F7" s="106"/>
    </row>
    <row r="8" spans="1:10" ht="18.75" customHeight="1" x14ac:dyDescent="0.45">
      <c r="A8" s="19"/>
      <c r="B8" s="106" t="s">
        <v>66</v>
      </c>
      <c r="C8" s="106"/>
      <c r="D8" s="106"/>
      <c r="E8" s="106"/>
      <c r="F8" s="106"/>
    </row>
    <row r="9" spans="1:10" ht="18.75" customHeight="1" x14ac:dyDescent="0.45">
      <c r="A9" s="19"/>
      <c r="B9" s="106" t="s">
        <v>67</v>
      </c>
      <c r="C9" s="106"/>
      <c r="D9" s="106"/>
      <c r="E9" s="106"/>
      <c r="F9" s="106"/>
    </row>
    <row r="10" spans="1:10" ht="18.75" customHeight="1" x14ac:dyDescent="0.45">
      <c r="A10" s="19"/>
      <c r="B10" s="107" t="s">
        <v>81</v>
      </c>
      <c r="C10" s="108"/>
      <c r="D10" s="108"/>
      <c r="E10" s="108"/>
      <c r="F10" s="108"/>
    </row>
    <row r="11" spans="1:10" ht="18.75" customHeight="1" x14ac:dyDescent="0.45">
      <c r="A11" s="19"/>
      <c r="B11" s="106" t="s">
        <v>68</v>
      </c>
      <c r="C11" s="106"/>
      <c r="D11" s="106"/>
      <c r="E11" s="106"/>
      <c r="F11" s="106"/>
    </row>
    <row r="12" spans="1:10" ht="9.75" customHeight="1" x14ac:dyDescent="0.45">
      <c r="A12" s="19"/>
    </row>
    <row r="13" spans="1:10" x14ac:dyDescent="0.45">
      <c r="A13" s="19" t="e">
        <f>SUM(A14:A33)</f>
        <v>#REF!</v>
      </c>
      <c r="B13" s="23" t="s">
        <v>18</v>
      </c>
      <c r="C13" s="24" t="s">
        <v>46</v>
      </c>
      <c r="D13" s="24" t="s">
        <v>49</v>
      </c>
      <c r="E13" s="23" t="s">
        <v>19</v>
      </c>
      <c r="F13" s="23" t="s">
        <v>20</v>
      </c>
    </row>
    <row r="14" spans="1:10" ht="25.2" customHeight="1" x14ac:dyDescent="0.45">
      <c r="A14" s="19" t="e">
        <f>IF(LEN(#REF!)&gt;0,1,0)</f>
        <v>#REF!</v>
      </c>
      <c r="B14" s="23">
        <v>1</v>
      </c>
      <c r="C14" s="46"/>
      <c r="D14" s="47"/>
      <c r="E14" s="48"/>
      <c r="F14" s="28" t="str">
        <f t="shared" ref="F14:F45" si="0">IF(E14="","",VLOOKUP(E14,H:I,2,FALSE))</f>
        <v/>
      </c>
      <c r="G14" s="20" t="str">
        <f t="shared" ref="G14:G45" si="1">IF(E14="","",VLOOKUP(E14,H:J,3,FALSE))</f>
        <v/>
      </c>
      <c r="H14" s="34" t="s">
        <v>22</v>
      </c>
      <c r="I14" s="34" t="s">
        <v>53</v>
      </c>
      <c r="J14" s="34" t="s">
        <v>23</v>
      </c>
    </row>
    <row r="15" spans="1:10" ht="25.2" customHeight="1" x14ac:dyDescent="0.45">
      <c r="A15" s="19" t="e">
        <f>IF(LEN(#REF!)&gt;0,1,0)</f>
        <v>#REF!</v>
      </c>
      <c r="B15" s="23">
        <v>2</v>
      </c>
      <c r="C15" s="46"/>
      <c r="D15" s="47"/>
      <c r="E15" s="48"/>
      <c r="F15" s="28" t="str">
        <f t="shared" si="0"/>
        <v/>
      </c>
      <c r="G15" s="20" t="str">
        <f t="shared" si="1"/>
        <v/>
      </c>
      <c r="H15" s="34" t="s">
        <v>25</v>
      </c>
      <c r="I15" s="34" t="s">
        <v>53</v>
      </c>
      <c r="J15" s="34" t="s">
        <v>23</v>
      </c>
    </row>
    <row r="16" spans="1:10" ht="25.2" customHeight="1" x14ac:dyDescent="0.45">
      <c r="A16" s="19" t="e">
        <f>IF(LEN(#REF!)&gt;0,1,0)</f>
        <v>#REF!</v>
      </c>
      <c r="B16" s="23">
        <v>3</v>
      </c>
      <c r="C16" s="46"/>
      <c r="D16" s="47"/>
      <c r="E16" s="48"/>
      <c r="F16" s="28" t="str">
        <f t="shared" si="0"/>
        <v/>
      </c>
      <c r="G16" s="20" t="str">
        <f t="shared" si="1"/>
        <v/>
      </c>
      <c r="H16" s="34" t="s">
        <v>27</v>
      </c>
      <c r="I16" s="34" t="s">
        <v>53</v>
      </c>
      <c r="J16" s="34" t="s">
        <v>23</v>
      </c>
    </row>
    <row r="17" spans="1:10" ht="25.2" customHeight="1" x14ac:dyDescent="0.45">
      <c r="A17" s="19" t="e">
        <f>IF(LEN(#REF!)&gt;0,1,0)</f>
        <v>#REF!</v>
      </c>
      <c r="B17" s="23">
        <v>4</v>
      </c>
      <c r="C17" s="46"/>
      <c r="D17" s="47"/>
      <c r="E17" s="48"/>
      <c r="F17" s="28" t="str">
        <f t="shared" si="0"/>
        <v/>
      </c>
      <c r="G17" s="20" t="str">
        <f t="shared" si="1"/>
        <v/>
      </c>
      <c r="H17" s="34" t="s">
        <v>21</v>
      </c>
      <c r="I17" s="34" t="s">
        <v>53</v>
      </c>
      <c r="J17" s="34" t="s">
        <v>23</v>
      </c>
    </row>
    <row r="18" spans="1:10" ht="25.2" customHeight="1" x14ac:dyDescent="0.45">
      <c r="A18" s="19" t="e">
        <f>IF(LEN(#REF!)&gt;0,1,0)</f>
        <v>#REF!</v>
      </c>
      <c r="B18" s="23">
        <v>5</v>
      </c>
      <c r="C18" s="46"/>
      <c r="D18" s="47"/>
      <c r="E18" s="48"/>
      <c r="F18" s="28" t="str">
        <f t="shared" si="0"/>
        <v/>
      </c>
      <c r="G18" s="20" t="str">
        <f t="shared" si="1"/>
        <v/>
      </c>
      <c r="H18" s="34" t="s">
        <v>28</v>
      </c>
      <c r="I18" s="34" t="s">
        <v>53</v>
      </c>
      <c r="J18" s="34" t="s">
        <v>23</v>
      </c>
    </row>
    <row r="19" spans="1:10" ht="25.2" customHeight="1" x14ac:dyDescent="0.45">
      <c r="A19" s="19" t="e">
        <f>IF(LEN(#REF!)&gt;0,1,0)</f>
        <v>#REF!</v>
      </c>
      <c r="B19" s="23">
        <v>6</v>
      </c>
      <c r="C19" s="46"/>
      <c r="D19" s="47"/>
      <c r="E19" s="48"/>
      <c r="F19" s="28" t="str">
        <f t="shared" si="0"/>
        <v/>
      </c>
      <c r="G19" s="20" t="str">
        <f t="shared" si="1"/>
        <v/>
      </c>
      <c r="H19" s="34" t="s">
        <v>24</v>
      </c>
      <c r="I19" s="34" t="s">
        <v>53</v>
      </c>
      <c r="J19" s="34" t="s">
        <v>23</v>
      </c>
    </row>
    <row r="20" spans="1:10" ht="25.2" customHeight="1" x14ac:dyDescent="0.45">
      <c r="A20" s="19" t="e">
        <f>IF(LEN(#REF!)&gt;0,1,0)</f>
        <v>#REF!</v>
      </c>
      <c r="B20" s="23">
        <v>7</v>
      </c>
      <c r="C20" s="46"/>
      <c r="D20" s="47"/>
      <c r="E20" s="48"/>
      <c r="F20" s="28" t="str">
        <f t="shared" si="0"/>
        <v/>
      </c>
      <c r="G20" s="20" t="str">
        <f t="shared" si="1"/>
        <v/>
      </c>
      <c r="H20" s="34" t="s">
        <v>26</v>
      </c>
      <c r="I20" s="35" t="s">
        <v>54</v>
      </c>
      <c r="J20" s="34" t="s">
        <v>30</v>
      </c>
    </row>
    <row r="21" spans="1:10" ht="25.2" customHeight="1" x14ac:dyDescent="0.45">
      <c r="A21" s="19" t="e">
        <f>IF(LEN(#REF!)&gt;0,1,0)</f>
        <v>#REF!</v>
      </c>
      <c r="B21" s="23">
        <v>8</v>
      </c>
      <c r="C21" s="46"/>
      <c r="D21" s="47"/>
      <c r="E21" s="48"/>
      <c r="F21" s="28" t="str">
        <f t="shared" si="0"/>
        <v/>
      </c>
      <c r="G21" s="20" t="str">
        <f t="shared" si="1"/>
        <v/>
      </c>
      <c r="H21" s="34" t="s">
        <v>55</v>
      </c>
      <c r="I21" s="35" t="s">
        <v>57</v>
      </c>
      <c r="J21" s="34" t="s">
        <v>31</v>
      </c>
    </row>
    <row r="22" spans="1:10" ht="25.2" customHeight="1" x14ac:dyDescent="0.45">
      <c r="A22" s="19" t="e">
        <f>IF(LEN(#REF!)&gt;0,1,0)</f>
        <v>#REF!</v>
      </c>
      <c r="B22" s="23">
        <v>9</v>
      </c>
      <c r="C22" s="46"/>
      <c r="D22" s="47"/>
      <c r="E22" s="48"/>
      <c r="F22" s="28" t="str">
        <f t="shared" si="0"/>
        <v/>
      </c>
      <c r="G22" s="20" t="str">
        <f t="shared" si="1"/>
        <v/>
      </c>
      <c r="H22" s="34" t="s">
        <v>29</v>
      </c>
      <c r="I22" s="35" t="s">
        <v>59</v>
      </c>
      <c r="J22" s="34" t="s">
        <v>32</v>
      </c>
    </row>
    <row r="23" spans="1:10" ht="25.2" customHeight="1" x14ac:dyDescent="0.45">
      <c r="A23" s="19" t="e">
        <f>IF(LEN(#REF!)&gt;0,1,0)</f>
        <v>#REF!</v>
      </c>
      <c r="B23" s="23">
        <v>10</v>
      </c>
      <c r="C23" s="46"/>
      <c r="D23" s="47"/>
      <c r="E23" s="48"/>
      <c r="F23" s="28" t="str">
        <f t="shared" si="0"/>
        <v/>
      </c>
      <c r="G23" s="20" t="str">
        <f t="shared" si="1"/>
        <v/>
      </c>
      <c r="H23" s="34" t="s">
        <v>33</v>
      </c>
      <c r="I23" s="35" t="s">
        <v>60</v>
      </c>
      <c r="J23" s="34" t="s">
        <v>34</v>
      </c>
    </row>
    <row r="24" spans="1:10" ht="25.2" customHeight="1" x14ac:dyDescent="0.45">
      <c r="A24" s="19" t="e">
        <f>IF(LEN(#REF!)&gt;0,1,0)</f>
        <v>#REF!</v>
      </c>
      <c r="B24" s="23">
        <v>11</v>
      </c>
      <c r="C24" s="46"/>
      <c r="D24" s="47"/>
      <c r="E24" s="48"/>
      <c r="F24" s="28" t="str">
        <f t="shared" si="0"/>
        <v/>
      </c>
      <c r="G24" s="20" t="str">
        <f t="shared" si="1"/>
        <v/>
      </c>
      <c r="H24" s="34" t="s">
        <v>35</v>
      </c>
      <c r="I24" s="35" t="s">
        <v>60</v>
      </c>
      <c r="J24" s="34" t="s">
        <v>34</v>
      </c>
    </row>
    <row r="25" spans="1:10" ht="25.2" customHeight="1" x14ac:dyDescent="0.45">
      <c r="A25" s="19" t="e">
        <f>IF(LEN(#REF!)&gt;0,1,0)</f>
        <v>#REF!</v>
      </c>
      <c r="B25" s="23">
        <v>12</v>
      </c>
      <c r="C25" s="46"/>
      <c r="D25" s="47"/>
      <c r="E25" s="48"/>
      <c r="F25" s="28" t="str">
        <f t="shared" si="0"/>
        <v/>
      </c>
      <c r="G25" s="20" t="str">
        <f t="shared" si="1"/>
        <v/>
      </c>
      <c r="H25" s="34" t="s">
        <v>36</v>
      </c>
      <c r="I25" s="35" t="s">
        <v>60</v>
      </c>
      <c r="J25" s="34" t="s">
        <v>34</v>
      </c>
    </row>
    <row r="26" spans="1:10" ht="25.2" customHeight="1" x14ac:dyDescent="0.45">
      <c r="A26" s="19" t="e">
        <f>IF(LEN(#REF!)&gt;0,1,0)</f>
        <v>#REF!</v>
      </c>
      <c r="B26" s="23">
        <v>13</v>
      </c>
      <c r="C26" s="46"/>
      <c r="D26" s="47"/>
      <c r="E26" s="48"/>
      <c r="F26" s="28" t="str">
        <f t="shared" si="0"/>
        <v/>
      </c>
      <c r="G26" s="20" t="str">
        <f t="shared" si="1"/>
        <v/>
      </c>
      <c r="H26" s="34" t="s">
        <v>37</v>
      </c>
      <c r="I26" s="35" t="s">
        <v>61</v>
      </c>
      <c r="J26" s="34" t="s">
        <v>38</v>
      </c>
    </row>
    <row r="27" spans="1:10" ht="25.2" customHeight="1" x14ac:dyDescent="0.45">
      <c r="A27" s="19" t="e">
        <f>IF(LEN(#REF!)&gt;0,1,0)</f>
        <v>#REF!</v>
      </c>
      <c r="B27" s="23">
        <v>14</v>
      </c>
      <c r="C27" s="46"/>
      <c r="D27" s="47"/>
      <c r="E27" s="48"/>
      <c r="F27" s="28" t="str">
        <f t="shared" si="0"/>
        <v/>
      </c>
      <c r="G27" s="20" t="str">
        <f t="shared" si="1"/>
        <v/>
      </c>
      <c r="H27" s="34" t="s">
        <v>39</v>
      </c>
      <c r="I27" s="35" t="s">
        <v>61</v>
      </c>
      <c r="J27" s="34" t="s">
        <v>38</v>
      </c>
    </row>
    <row r="28" spans="1:10" ht="25.2" customHeight="1" x14ac:dyDescent="0.45">
      <c r="A28" s="19" t="e">
        <f>IF(LEN(#REF!)&gt;0,1,0)</f>
        <v>#REF!</v>
      </c>
      <c r="B28" s="23">
        <v>15</v>
      </c>
      <c r="C28" s="46"/>
      <c r="D28" s="47"/>
      <c r="E28" s="48"/>
      <c r="F28" s="28" t="str">
        <f t="shared" si="0"/>
        <v/>
      </c>
      <c r="G28" s="20" t="str">
        <f t="shared" si="1"/>
        <v/>
      </c>
      <c r="H28" s="34" t="s">
        <v>40</v>
      </c>
      <c r="I28" s="35" t="s">
        <v>61</v>
      </c>
      <c r="J28" s="34" t="s">
        <v>38</v>
      </c>
    </row>
    <row r="29" spans="1:10" ht="25.2" customHeight="1" x14ac:dyDescent="0.45">
      <c r="A29" s="19" t="e">
        <f>IF(LEN(#REF!)&gt;0,1,0)</f>
        <v>#REF!</v>
      </c>
      <c r="B29" s="23">
        <v>16</v>
      </c>
      <c r="C29" s="46"/>
      <c r="D29" s="47"/>
      <c r="E29" s="48"/>
      <c r="F29" s="28" t="str">
        <f t="shared" si="0"/>
        <v/>
      </c>
      <c r="G29" s="20" t="str">
        <f t="shared" si="1"/>
        <v/>
      </c>
      <c r="H29" s="34" t="s">
        <v>41</v>
      </c>
      <c r="I29" s="35" t="s">
        <v>61</v>
      </c>
      <c r="J29" s="34" t="s">
        <v>38</v>
      </c>
    </row>
    <row r="30" spans="1:10" ht="25.2" customHeight="1" x14ac:dyDescent="0.45">
      <c r="A30" s="19" t="e">
        <f>IF(LEN(#REF!)&gt;0,1,0)</f>
        <v>#REF!</v>
      </c>
      <c r="B30" s="23">
        <v>17</v>
      </c>
      <c r="C30" s="46"/>
      <c r="D30" s="47"/>
      <c r="E30" s="48"/>
      <c r="F30" s="28" t="str">
        <f t="shared" si="0"/>
        <v/>
      </c>
      <c r="G30" s="20" t="str">
        <f t="shared" si="1"/>
        <v/>
      </c>
      <c r="H30" s="34" t="s">
        <v>42</v>
      </c>
      <c r="I30" s="35" t="s">
        <v>61</v>
      </c>
      <c r="J30" s="34" t="s">
        <v>38</v>
      </c>
    </row>
    <row r="31" spans="1:10" ht="25.2" customHeight="1" x14ac:dyDescent="0.45">
      <c r="A31" s="19" t="e">
        <f>IF(LEN(#REF!)&gt;0,1,0)</f>
        <v>#REF!</v>
      </c>
      <c r="B31" s="23">
        <v>18</v>
      </c>
      <c r="C31" s="46"/>
      <c r="D31" s="47"/>
      <c r="E31" s="48"/>
      <c r="F31" s="28" t="str">
        <f t="shared" si="0"/>
        <v/>
      </c>
      <c r="G31" s="20" t="str">
        <f t="shared" si="1"/>
        <v/>
      </c>
      <c r="H31" s="34" t="s">
        <v>43</v>
      </c>
      <c r="I31" s="35" t="s">
        <v>61</v>
      </c>
      <c r="J31" s="34" t="s">
        <v>38</v>
      </c>
    </row>
    <row r="32" spans="1:10" ht="25.2" customHeight="1" x14ac:dyDescent="0.45">
      <c r="A32" s="19" t="e">
        <f>IF(LEN(#REF!)&gt;0,1,0)</f>
        <v>#REF!</v>
      </c>
      <c r="B32" s="23">
        <v>19</v>
      </c>
      <c r="C32" s="46"/>
      <c r="D32" s="47"/>
      <c r="E32" s="48"/>
      <c r="F32" s="28" t="str">
        <f t="shared" si="0"/>
        <v/>
      </c>
      <c r="G32" s="20" t="str">
        <f t="shared" si="1"/>
        <v/>
      </c>
      <c r="H32" s="34" t="s">
        <v>44</v>
      </c>
      <c r="I32" s="35" t="s">
        <v>61</v>
      </c>
      <c r="J32" s="34" t="s">
        <v>38</v>
      </c>
    </row>
    <row r="33" spans="1:10" ht="25.2" customHeight="1" x14ac:dyDescent="0.45">
      <c r="A33" s="19" t="e">
        <f>IF(LEN(#REF!)&gt;0,1,0)</f>
        <v>#REF!</v>
      </c>
      <c r="B33" s="23">
        <v>20</v>
      </c>
      <c r="C33" s="46"/>
      <c r="D33" s="47"/>
      <c r="E33" s="48"/>
      <c r="F33" s="28" t="str">
        <f t="shared" si="0"/>
        <v/>
      </c>
      <c r="G33" s="20" t="str">
        <f t="shared" si="1"/>
        <v/>
      </c>
      <c r="H33" s="34" t="s">
        <v>45</v>
      </c>
      <c r="I33" s="35" t="s">
        <v>61</v>
      </c>
      <c r="J33" s="34" t="s">
        <v>38</v>
      </c>
    </row>
    <row r="34" spans="1:10" ht="25.2" customHeight="1" x14ac:dyDescent="0.45">
      <c r="A34" s="19" t="e">
        <f>IF(LEN(#REF!)&gt;0,1,0)</f>
        <v>#REF!</v>
      </c>
      <c r="B34" s="23">
        <v>21</v>
      </c>
      <c r="C34" s="46"/>
      <c r="D34" s="47"/>
      <c r="E34" s="48"/>
      <c r="F34" s="28" t="str">
        <f t="shared" si="0"/>
        <v/>
      </c>
      <c r="G34" s="20" t="str">
        <f t="shared" si="1"/>
        <v/>
      </c>
    </row>
    <row r="35" spans="1:10" ht="25.2" customHeight="1" x14ac:dyDescent="0.45">
      <c r="A35" s="19" t="e">
        <f>IF(LEN(#REF!)&gt;0,1,0)</f>
        <v>#REF!</v>
      </c>
      <c r="B35" s="23">
        <v>22</v>
      </c>
      <c r="C35" s="46"/>
      <c r="D35" s="47"/>
      <c r="E35" s="48"/>
      <c r="F35" s="28" t="str">
        <f t="shared" si="0"/>
        <v/>
      </c>
      <c r="G35" s="20" t="str">
        <f t="shared" si="1"/>
        <v/>
      </c>
    </row>
    <row r="36" spans="1:10" ht="25.2" customHeight="1" x14ac:dyDescent="0.45">
      <c r="A36" s="19" t="e">
        <f>IF(LEN(#REF!)&gt;0,1,0)</f>
        <v>#REF!</v>
      </c>
      <c r="B36" s="23">
        <v>23</v>
      </c>
      <c r="C36" s="46"/>
      <c r="D36" s="47"/>
      <c r="E36" s="48"/>
      <c r="F36" s="28" t="str">
        <f t="shared" si="0"/>
        <v/>
      </c>
      <c r="G36" s="20" t="str">
        <f t="shared" si="1"/>
        <v/>
      </c>
    </row>
    <row r="37" spans="1:10" ht="25.2" customHeight="1" x14ac:dyDescent="0.45">
      <c r="A37" s="19" t="e">
        <f>IF(LEN(#REF!)&gt;0,1,0)</f>
        <v>#REF!</v>
      </c>
      <c r="B37" s="23">
        <v>24</v>
      </c>
      <c r="C37" s="46"/>
      <c r="D37" s="47"/>
      <c r="E37" s="48"/>
      <c r="F37" s="28" t="str">
        <f t="shared" si="0"/>
        <v/>
      </c>
      <c r="G37" s="20" t="str">
        <f t="shared" si="1"/>
        <v/>
      </c>
    </row>
    <row r="38" spans="1:10" ht="25.2" customHeight="1" x14ac:dyDescent="0.45">
      <c r="A38" s="19" t="e">
        <f>IF(LEN(#REF!)&gt;0,1,0)</f>
        <v>#REF!</v>
      </c>
      <c r="B38" s="23">
        <v>25</v>
      </c>
      <c r="C38" s="46"/>
      <c r="D38" s="47"/>
      <c r="E38" s="48"/>
      <c r="F38" s="28" t="str">
        <f t="shared" si="0"/>
        <v/>
      </c>
      <c r="G38" s="20" t="str">
        <f t="shared" si="1"/>
        <v/>
      </c>
    </row>
    <row r="39" spans="1:10" ht="25.2" customHeight="1" x14ac:dyDescent="0.45">
      <c r="A39" s="19" t="e">
        <f>IF(LEN(#REF!)&gt;0,1,0)</f>
        <v>#REF!</v>
      </c>
      <c r="B39" s="23">
        <v>26</v>
      </c>
      <c r="C39" s="46"/>
      <c r="D39" s="47"/>
      <c r="E39" s="48"/>
      <c r="F39" s="28" t="str">
        <f t="shared" si="0"/>
        <v/>
      </c>
      <c r="G39" s="20" t="str">
        <f t="shared" si="1"/>
        <v/>
      </c>
    </row>
    <row r="40" spans="1:10" ht="25.2" customHeight="1" x14ac:dyDescent="0.45">
      <c r="A40" s="19" t="e">
        <f>IF(LEN(#REF!)&gt;0,1,0)</f>
        <v>#REF!</v>
      </c>
      <c r="B40" s="23">
        <v>27</v>
      </c>
      <c r="C40" s="46"/>
      <c r="D40" s="47"/>
      <c r="E40" s="48"/>
      <c r="F40" s="28" t="str">
        <f t="shared" si="0"/>
        <v/>
      </c>
      <c r="G40" s="20" t="str">
        <f t="shared" si="1"/>
        <v/>
      </c>
    </row>
    <row r="41" spans="1:10" ht="25.2" customHeight="1" x14ac:dyDescent="0.45">
      <c r="A41" s="19" t="e">
        <f>IF(LEN(#REF!)&gt;0,1,0)</f>
        <v>#REF!</v>
      </c>
      <c r="B41" s="23">
        <v>28</v>
      </c>
      <c r="C41" s="46"/>
      <c r="D41" s="47"/>
      <c r="E41" s="48"/>
      <c r="F41" s="28" t="str">
        <f t="shared" si="0"/>
        <v/>
      </c>
      <c r="G41" s="20" t="str">
        <f t="shared" si="1"/>
        <v/>
      </c>
    </row>
    <row r="42" spans="1:10" ht="25.2" customHeight="1" x14ac:dyDescent="0.45">
      <c r="A42" s="19" t="e">
        <f>IF(LEN(#REF!)&gt;0,1,0)</f>
        <v>#REF!</v>
      </c>
      <c r="B42" s="23">
        <v>29</v>
      </c>
      <c r="C42" s="46"/>
      <c r="D42" s="47"/>
      <c r="E42" s="48"/>
      <c r="F42" s="28" t="str">
        <f t="shared" si="0"/>
        <v/>
      </c>
      <c r="G42" s="20" t="str">
        <f t="shared" si="1"/>
        <v/>
      </c>
    </row>
    <row r="43" spans="1:10" ht="25.2" customHeight="1" x14ac:dyDescent="0.45">
      <c r="A43" s="19" t="e">
        <f>IF(LEN(#REF!)&gt;0,1,0)</f>
        <v>#REF!</v>
      </c>
      <c r="B43" s="23">
        <v>30</v>
      </c>
      <c r="C43" s="46"/>
      <c r="D43" s="47"/>
      <c r="E43" s="48"/>
      <c r="F43" s="28" t="str">
        <f t="shared" si="0"/>
        <v/>
      </c>
      <c r="G43" s="20" t="str">
        <f t="shared" si="1"/>
        <v/>
      </c>
    </row>
    <row r="44" spans="1:10" ht="25.2" customHeight="1" x14ac:dyDescent="0.45">
      <c r="A44" s="19" t="e">
        <f>IF(LEN(#REF!)&gt;0,1,0)</f>
        <v>#REF!</v>
      </c>
      <c r="B44" s="23">
        <v>31</v>
      </c>
      <c r="C44" s="46"/>
      <c r="D44" s="47"/>
      <c r="E44" s="48"/>
      <c r="F44" s="28" t="str">
        <f t="shared" si="0"/>
        <v/>
      </c>
      <c r="G44" s="20" t="str">
        <f t="shared" si="1"/>
        <v/>
      </c>
    </row>
    <row r="45" spans="1:10" ht="25.2" customHeight="1" x14ac:dyDescent="0.45">
      <c r="A45" s="19" t="e">
        <f>IF(LEN(#REF!)&gt;0,1,0)</f>
        <v>#REF!</v>
      </c>
      <c r="B45" s="23">
        <v>32</v>
      </c>
      <c r="C45" s="46"/>
      <c r="D45" s="47"/>
      <c r="E45" s="48"/>
      <c r="F45" s="28" t="str">
        <f t="shared" si="0"/>
        <v/>
      </c>
      <c r="G45" s="20" t="str">
        <f t="shared" si="1"/>
        <v/>
      </c>
    </row>
    <row r="46" spans="1:10" ht="25.2" customHeight="1" x14ac:dyDescent="0.45">
      <c r="A46" s="19" t="e">
        <f>IF(LEN(#REF!)&gt;0,1,0)</f>
        <v>#REF!</v>
      </c>
      <c r="B46" s="23">
        <v>33</v>
      </c>
      <c r="C46" s="46"/>
      <c r="D46" s="47"/>
      <c r="E46" s="48"/>
      <c r="F46" s="28" t="str">
        <f t="shared" ref="F46:F67" si="2">IF(E46="","",VLOOKUP(E46,H:I,2,FALSE))</f>
        <v/>
      </c>
      <c r="G46" s="20" t="str">
        <f t="shared" ref="G46:G63" si="3">IF(E46="","",VLOOKUP(E46,H:J,3,FALSE))</f>
        <v/>
      </c>
    </row>
    <row r="47" spans="1:10" ht="25.2" customHeight="1" x14ac:dyDescent="0.45">
      <c r="A47" s="19" t="e">
        <f>IF(LEN(#REF!)&gt;0,1,0)</f>
        <v>#REF!</v>
      </c>
      <c r="B47" s="23">
        <v>34</v>
      </c>
      <c r="C47" s="46"/>
      <c r="D47" s="47"/>
      <c r="E47" s="48"/>
      <c r="F47" s="28" t="str">
        <f t="shared" si="2"/>
        <v/>
      </c>
      <c r="G47" s="20" t="str">
        <f t="shared" si="3"/>
        <v/>
      </c>
    </row>
    <row r="48" spans="1:10" ht="25.2" customHeight="1" x14ac:dyDescent="0.45">
      <c r="A48" s="19" t="e">
        <f>IF(LEN(#REF!)&gt;0,1,0)</f>
        <v>#REF!</v>
      </c>
      <c r="B48" s="23">
        <v>35</v>
      </c>
      <c r="C48" s="46"/>
      <c r="D48" s="47"/>
      <c r="E48" s="48"/>
      <c r="F48" s="28" t="str">
        <f t="shared" si="2"/>
        <v/>
      </c>
      <c r="G48" s="20" t="str">
        <f t="shared" si="3"/>
        <v/>
      </c>
    </row>
    <row r="49" spans="1:7" ht="25.2" customHeight="1" x14ac:dyDescent="0.45">
      <c r="A49" s="19" t="e">
        <f>IF(LEN(#REF!)&gt;0,1,0)</f>
        <v>#REF!</v>
      </c>
      <c r="B49" s="23">
        <v>36</v>
      </c>
      <c r="C49" s="46"/>
      <c r="D49" s="47"/>
      <c r="E49" s="48"/>
      <c r="F49" s="28" t="str">
        <f t="shared" si="2"/>
        <v/>
      </c>
      <c r="G49" s="20" t="str">
        <f t="shared" si="3"/>
        <v/>
      </c>
    </row>
    <row r="50" spans="1:7" ht="25.2" customHeight="1" x14ac:dyDescent="0.45">
      <c r="A50" s="19" t="e">
        <f>IF(LEN(#REF!)&gt;0,1,0)</f>
        <v>#REF!</v>
      </c>
      <c r="B50" s="23">
        <v>37</v>
      </c>
      <c r="C50" s="46"/>
      <c r="D50" s="47"/>
      <c r="E50" s="48"/>
      <c r="F50" s="28" t="str">
        <f t="shared" si="2"/>
        <v/>
      </c>
      <c r="G50" s="20" t="str">
        <f t="shared" si="3"/>
        <v/>
      </c>
    </row>
    <row r="51" spans="1:7" ht="25.2" customHeight="1" x14ac:dyDescent="0.45">
      <c r="A51" s="19" t="e">
        <f>IF(LEN(#REF!)&gt;0,1,0)</f>
        <v>#REF!</v>
      </c>
      <c r="B51" s="23">
        <v>38</v>
      </c>
      <c r="C51" s="46"/>
      <c r="D51" s="47"/>
      <c r="E51" s="48"/>
      <c r="F51" s="28" t="str">
        <f t="shared" si="2"/>
        <v/>
      </c>
      <c r="G51" s="20" t="str">
        <f t="shared" si="3"/>
        <v/>
      </c>
    </row>
    <row r="52" spans="1:7" ht="25.2" customHeight="1" x14ac:dyDescent="0.45">
      <c r="A52" s="19" t="e">
        <f>IF(LEN(#REF!)&gt;0,1,0)</f>
        <v>#REF!</v>
      </c>
      <c r="B52" s="23">
        <v>39</v>
      </c>
      <c r="C52" s="46"/>
      <c r="D52" s="47"/>
      <c r="E52" s="48"/>
      <c r="F52" s="28" t="str">
        <f t="shared" si="2"/>
        <v/>
      </c>
      <c r="G52" s="20" t="str">
        <f t="shared" si="3"/>
        <v/>
      </c>
    </row>
    <row r="53" spans="1:7" ht="25.2" customHeight="1" x14ac:dyDescent="0.45">
      <c r="A53" s="19" t="e">
        <f>IF(LEN(#REF!)&gt;0,1,0)</f>
        <v>#REF!</v>
      </c>
      <c r="B53" s="23">
        <v>40</v>
      </c>
      <c r="C53" s="46"/>
      <c r="D53" s="47"/>
      <c r="E53" s="48"/>
      <c r="F53" s="28" t="str">
        <f t="shared" si="2"/>
        <v/>
      </c>
      <c r="G53" s="20" t="str">
        <f t="shared" si="3"/>
        <v/>
      </c>
    </row>
    <row r="54" spans="1:7" ht="25.2" customHeight="1" x14ac:dyDescent="0.45">
      <c r="A54" s="19" t="e">
        <f>IF(LEN(#REF!)&gt;0,1,0)</f>
        <v>#REF!</v>
      </c>
      <c r="B54" s="23">
        <v>41</v>
      </c>
      <c r="C54" s="46"/>
      <c r="D54" s="47"/>
      <c r="E54" s="48"/>
      <c r="F54" s="28" t="str">
        <f t="shared" si="2"/>
        <v/>
      </c>
      <c r="G54" s="20" t="str">
        <f t="shared" si="3"/>
        <v/>
      </c>
    </row>
    <row r="55" spans="1:7" ht="25.2" customHeight="1" x14ac:dyDescent="0.45">
      <c r="A55" s="19" t="e">
        <f>IF(LEN(#REF!)&gt;0,1,0)</f>
        <v>#REF!</v>
      </c>
      <c r="B55" s="23">
        <v>42</v>
      </c>
      <c r="C55" s="46"/>
      <c r="D55" s="47"/>
      <c r="E55" s="48"/>
      <c r="F55" s="28" t="str">
        <f t="shared" si="2"/>
        <v/>
      </c>
      <c r="G55" s="20" t="str">
        <f t="shared" si="3"/>
        <v/>
      </c>
    </row>
    <row r="56" spans="1:7" ht="25.2" customHeight="1" x14ac:dyDescent="0.45">
      <c r="A56" s="19" t="e">
        <f>IF(LEN(#REF!)&gt;0,1,0)</f>
        <v>#REF!</v>
      </c>
      <c r="B56" s="23">
        <v>43</v>
      </c>
      <c r="C56" s="46"/>
      <c r="D56" s="47"/>
      <c r="E56" s="48"/>
      <c r="F56" s="28" t="str">
        <f t="shared" si="2"/>
        <v/>
      </c>
      <c r="G56" s="20" t="str">
        <f t="shared" si="3"/>
        <v/>
      </c>
    </row>
    <row r="57" spans="1:7" ht="25.2" customHeight="1" x14ac:dyDescent="0.45">
      <c r="A57" s="19" t="e">
        <f>IF(LEN(#REF!)&gt;0,1,0)</f>
        <v>#REF!</v>
      </c>
      <c r="B57" s="23">
        <v>44</v>
      </c>
      <c r="C57" s="46"/>
      <c r="D57" s="47"/>
      <c r="E57" s="48"/>
      <c r="F57" s="28" t="str">
        <f t="shared" si="2"/>
        <v/>
      </c>
      <c r="G57" s="20" t="str">
        <f t="shared" si="3"/>
        <v/>
      </c>
    </row>
    <row r="58" spans="1:7" ht="25.2" customHeight="1" x14ac:dyDescent="0.45">
      <c r="A58" s="19" t="e">
        <f>IF(LEN(#REF!)&gt;0,1,0)</f>
        <v>#REF!</v>
      </c>
      <c r="B58" s="23">
        <v>45</v>
      </c>
      <c r="C58" s="46"/>
      <c r="D58" s="47"/>
      <c r="E58" s="48"/>
      <c r="F58" s="28" t="str">
        <f t="shared" si="2"/>
        <v/>
      </c>
      <c r="G58" s="20" t="str">
        <f t="shared" si="3"/>
        <v/>
      </c>
    </row>
    <row r="59" spans="1:7" ht="25.2" customHeight="1" x14ac:dyDescent="0.45">
      <c r="A59" s="19" t="e">
        <f>IF(LEN(#REF!)&gt;0,1,0)</f>
        <v>#REF!</v>
      </c>
      <c r="B59" s="23">
        <v>46</v>
      </c>
      <c r="C59" s="46"/>
      <c r="D59" s="47"/>
      <c r="E59" s="48"/>
      <c r="F59" s="28" t="str">
        <f t="shared" si="2"/>
        <v/>
      </c>
      <c r="G59" s="20" t="str">
        <f t="shared" si="3"/>
        <v/>
      </c>
    </row>
    <row r="60" spans="1:7" ht="25.2" customHeight="1" x14ac:dyDescent="0.45">
      <c r="A60" s="19" t="e">
        <f>IF(LEN(#REF!)&gt;0,1,0)</f>
        <v>#REF!</v>
      </c>
      <c r="B60" s="23">
        <v>47</v>
      </c>
      <c r="C60" s="46"/>
      <c r="D60" s="47"/>
      <c r="E60" s="48"/>
      <c r="F60" s="28" t="str">
        <f t="shared" si="2"/>
        <v/>
      </c>
      <c r="G60" s="20" t="str">
        <f t="shared" si="3"/>
        <v/>
      </c>
    </row>
    <row r="61" spans="1:7" ht="25.2" customHeight="1" x14ac:dyDescent="0.45">
      <c r="A61" s="19" t="e">
        <f>IF(LEN(#REF!)&gt;0,1,0)</f>
        <v>#REF!</v>
      </c>
      <c r="B61" s="23">
        <v>48</v>
      </c>
      <c r="C61" s="46"/>
      <c r="D61" s="47"/>
      <c r="E61" s="48"/>
      <c r="F61" s="28" t="str">
        <f t="shared" si="2"/>
        <v/>
      </c>
      <c r="G61" s="20" t="str">
        <f t="shared" si="3"/>
        <v/>
      </c>
    </row>
    <row r="62" spans="1:7" ht="25.2" customHeight="1" x14ac:dyDescent="0.45">
      <c r="A62" s="19" t="e">
        <f>IF(LEN(#REF!)&gt;0,1,0)</f>
        <v>#REF!</v>
      </c>
      <c r="B62" s="23">
        <v>49</v>
      </c>
      <c r="C62" s="46"/>
      <c r="D62" s="47"/>
      <c r="E62" s="48"/>
      <c r="F62" s="28" t="str">
        <f t="shared" si="2"/>
        <v/>
      </c>
      <c r="G62" s="20" t="str">
        <f t="shared" si="3"/>
        <v/>
      </c>
    </row>
    <row r="63" spans="1:7" ht="25.2" customHeight="1" x14ac:dyDescent="0.45">
      <c r="A63" s="19" t="e">
        <f>IF(LEN(#REF!)&gt;0,1,0)</f>
        <v>#REF!</v>
      </c>
      <c r="B63" s="23">
        <v>50</v>
      </c>
      <c r="C63" s="46"/>
      <c r="D63" s="47"/>
      <c r="E63" s="48"/>
      <c r="F63" s="28" t="str">
        <f t="shared" si="2"/>
        <v/>
      </c>
      <c r="G63" s="20" t="str">
        <f t="shared" si="3"/>
        <v/>
      </c>
    </row>
    <row r="64" spans="1:7" ht="24" customHeight="1" x14ac:dyDescent="0.45">
      <c r="B64" s="23">
        <v>51</v>
      </c>
      <c r="C64" s="46"/>
      <c r="D64" s="47"/>
      <c r="E64" s="48"/>
      <c r="F64" s="28" t="str">
        <f t="shared" si="2"/>
        <v/>
      </c>
    </row>
    <row r="65" spans="2:6" ht="24" customHeight="1" x14ac:dyDescent="0.45">
      <c r="B65" s="23">
        <v>52</v>
      </c>
      <c r="C65" s="46"/>
      <c r="D65" s="47"/>
      <c r="E65" s="48"/>
      <c r="F65" s="28" t="str">
        <f t="shared" si="2"/>
        <v/>
      </c>
    </row>
    <row r="66" spans="2:6" ht="24" customHeight="1" x14ac:dyDescent="0.45">
      <c r="B66" s="23">
        <v>53</v>
      </c>
      <c r="C66" s="46"/>
      <c r="D66" s="47"/>
      <c r="E66" s="48"/>
      <c r="F66" s="28" t="str">
        <f t="shared" si="2"/>
        <v/>
      </c>
    </row>
    <row r="67" spans="2:6" ht="24" customHeight="1" x14ac:dyDescent="0.45">
      <c r="B67" s="23">
        <v>54</v>
      </c>
      <c r="C67" s="46"/>
      <c r="D67" s="47"/>
      <c r="E67" s="48"/>
      <c r="F67" s="28" t="str">
        <f t="shared" si="2"/>
        <v/>
      </c>
    </row>
  </sheetData>
  <protectedRanges>
    <protectedRange sqref="D14:E67" name="範囲1"/>
  </protectedRanges>
  <mergeCells count="8">
    <mergeCell ref="B1:F1"/>
    <mergeCell ref="B3:B4"/>
    <mergeCell ref="B6:F6"/>
    <mergeCell ref="B8:F8"/>
    <mergeCell ref="B11:F11"/>
    <mergeCell ref="B10:F10"/>
    <mergeCell ref="B9:F9"/>
    <mergeCell ref="B7:F7"/>
  </mergeCells>
  <phoneticPr fontId="2"/>
  <dataValidations count="1">
    <dataValidation type="list" allowBlank="1" showInputMessage="1" showErrorMessage="1" prompt="右の矢印より選択してください" sqref="E14:E67" xr:uid="{1F1F1E6D-BD7B-4BAC-B2F0-9EC03A8CCA66}">
      <formula1>$H$14:$H$33</formula1>
    </dataValidation>
  </dataValidations>
  <pageMargins left="0.39370078740157483" right="0.31496062992125984" top="0.35433070866141736" bottom="0.35433070866141736"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参加者名簿</vt:lpstr>
      <vt:lpstr>参加者名簿!Print_Area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平澤綾子</dc:creator>
  <cp:lastModifiedBy>平澤理輝</cp:lastModifiedBy>
  <cp:lastPrinted>2023-06-09T01:12:27Z</cp:lastPrinted>
  <dcterms:created xsi:type="dcterms:W3CDTF">2023-05-30T01:28:50Z</dcterms:created>
  <dcterms:modified xsi:type="dcterms:W3CDTF">2023-06-09T01:12:43Z</dcterms:modified>
</cp:coreProperties>
</file>